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Перечень рабочих групп" sheetId="13" r:id="rId1"/>
    <sheet name="Группа 1" sheetId="4" r:id="rId2"/>
    <sheet name="Группа 2" sheetId="9" r:id="rId3"/>
    <sheet name="Группа 3" sheetId="5" r:id="rId4"/>
    <sheet name="Группа 4" sheetId="10" r:id="rId5"/>
    <sheet name="Группа 5" sheetId="11" r:id="rId6"/>
    <sheet name="Группа 6" sheetId="7" r:id="rId7"/>
    <sheet name="Группа 7" sheetId="8" r:id="rId8"/>
  </sheets>
  <externalReferences>
    <externalReference r:id="rId9"/>
  </externalReferences>
  <definedNames>
    <definedName name="__xlnm.Print_Titles">'Группа 4'!$A$3:$IV$3</definedName>
    <definedName name="_xlnm._FilterDatabase" localSheetId="1" hidden="1">'Группа 1'!$A$2:$I$3</definedName>
    <definedName name="_xlnm._FilterDatabase" localSheetId="7" hidden="1">'Группа 7'!$B$2:$K$87</definedName>
    <definedName name="_xlnm.Print_Titles" localSheetId="1">'Группа 1'!$2:$3</definedName>
    <definedName name="_xlnm.Print_Titles" localSheetId="3">'Группа 3'!$2:$3</definedName>
    <definedName name="_xlnm.Print_Titles" localSheetId="4">'Группа 4'!$2:$3</definedName>
    <definedName name="_xlnm.Print_Titles" localSheetId="5">'Группа 5'!$2:$3</definedName>
    <definedName name="_xlnm.Print_Titles" localSheetId="6">'Группа 6'!$2:$3</definedName>
  </definedNames>
  <calcPr calcId="125725"/>
</workbook>
</file>

<file path=xl/calcChain.xml><?xml version="1.0" encoding="utf-8"?>
<calcChain xmlns="http://schemas.openxmlformats.org/spreadsheetml/2006/main">
  <c r="F53" i="11"/>
  <c r="G53" s="1"/>
  <c r="F52"/>
  <c r="G52" s="1"/>
  <c r="F51"/>
  <c r="G51" s="1"/>
  <c r="F50"/>
  <c r="G50" s="1"/>
  <c r="F49"/>
  <c r="G49" s="1"/>
  <c r="F48"/>
  <c r="G48" s="1"/>
  <c r="H19" i="9"/>
  <c r="J30" i="8" l="1"/>
</calcChain>
</file>

<file path=xl/sharedStrings.xml><?xml version="1.0" encoding="utf-8"?>
<sst xmlns="http://schemas.openxmlformats.org/spreadsheetml/2006/main" count="1993" uniqueCount="1083">
  <si>
    <t>Наименование производителя</t>
  </si>
  <si>
    <t>Производственные возможности, шт. в год</t>
  </si>
  <si>
    <t>Стоимость, тыс. руб.</t>
  </si>
  <si>
    <t>Наименование импортного аналога</t>
  </si>
  <si>
    <t>Объем выпуска в 2010г.</t>
  </si>
  <si>
    <t>Объем выпуска в 2011г.</t>
  </si>
  <si>
    <t>Объем выпуска в 2012г.</t>
  </si>
  <si>
    <t>Ценовой коридор 
(отечественный производитель)</t>
  </si>
  <si>
    <t>Ценовой коридор 
(Импортный аналог)</t>
  </si>
  <si>
    <t>Магнитно-резонансные томографы 0,4-1,5 Тесла</t>
  </si>
  <si>
    <t>МРТ экспертного класса</t>
  </si>
  <si>
    <t>НИПК "Электрон"</t>
  </si>
  <si>
    <t>60000-65000</t>
  </si>
  <si>
    <t>75000-90000</t>
  </si>
  <si>
    <t>Achieva 1.5 T, Philips</t>
  </si>
  <si>
    <t>ЗАО "НПФ АЗ"</t>
  </si>
  <si>
    <t>Echeion 1,5 T, Hitachi</t>
  </si>
  <si>
    <t>МРТ высокого класса</t>
  </si>
  <si>
    <t>30000-40000</t>
  </si>
  <si>
    <t>50000-55000</t>
  </si>
  <si>
    <t>Aperto 0,4T,  Hitachi</t>
  </si>
  <si>
    <t>МРТ компактный  (для суставов и конечностей)</t>
  </si>
  <si>
    <t>ООО "С.П. Гелпик"</t>
  </si>
  <si>
    <t>8000-12000</t>
  </si>
  <si>
    <t>15000-20000</t>
  </si>
  <si>
    <t>Artoscan-С,  «ESAOTE» S.P.A. (Италия)</t>
  </si>
  <si>
    <t>Комьютерные томографы с числом срезов: 16</t>
  </si>
  <si>
    <t>КТ 16 срезов экспертного класса</t>
  </si>
  <si>
    <t>ЗАО "МТЛ"</t>
  </si>
  <si>
    <t>27000-30000</t>
  </si>
  <si>
    <t>33000-35000</t>
  </si>
  <si>
    <t>Brilliance 1 , Philips</t>
  </si>
  <si>
    <t>КТ 16 срезов  высокого  класса</t>
  </si>
  <si>
    <t>30000-33000</t>
  </si>
  <si>
    <t>Emotion 16, Siemens</t>
  </si>
  <si>
    <t>КТ 16 срезов  среднего класса</t>
  </si>
  <si>
    <t>22000-24000</t>
  </si>
  <si>
    <t>25000-28000</t>
  </si>
  <si>
    <t>Aquilion 16,  Toshiba</t>
  </si>
  <si>
    <t>Компьютерные томографы с числом срезов: 64</t>
  </si>
  <si>
    <t>КТ 64 срезов экспертного класса</t>
  </si>
  <si>
    <t>48000-55000</t>
  </si>
  <si>
    <t>56000-65000</t>
  </si>
  <si>
    <t>Brilliance 64,  Philips</t>
  </si>
  <si>
    <t>Brilliance 64, Philips</t>
  </si>
  <si>
    <t>Ангиографы</t>
  </si>
  <si>
    <t>Ангиограф</t>
  </si>
  <si>
    <t>Allura 3D-RA., Philips</t>
  </si>
  <si>
    <t>Allura 3D-RA,  Philips</t>
  </si>
  <si>
    <t xml:space="preserve">Рентгендиагностические аппараты стационарные </t>
  </si>
  <si>
    <t xml:space="preserve">Рентгендиагностический комплекс на базе телеуправляемого стола-штатива с цифровой обработкой изображения экспертного класса    </t>
  </si>
  <si>
    <t>21000-23000</t>
  </si>
  <si>
    <t>25000-27000</t>
  </si>
  <si>
    <t>Sonialvision Safire II,  Shimadzu</t>
  </si>
  <si>
    <t xml:space="preserve">Рентгендиагностический комплекс на базе телеуправляемого стола-штатива с цифровой обработкой изображения высокого класса    </t>
  </si>
  <si>
    <t>13000-15000</t>
  </si>
  <si>
    <t>17000-20000</t>
  </si>
  <si>
    <t>DuoDIAGNOST, PCR Eleva S, Philips</t>
  </si>
  <si>
    <t xml:space="preserve">Рентгендиагностический комплекс на базе телеуправляемого стола-штатива с цифровой обработкой изображения среднего  класса    </t>
  </si>
  <si>
    <t>11000-12000</t>
  </si>
  <si>
    <t>13000-14000</t>
  </si>
  <si>
    <t>Clinodighit, Italray</t>
  </si>
  <si>
    <t>ЗАО "Амико"</t>
  </si>
  <si>
    <t>ООО "СпектрАП"</t>
  </si>
  <si>
    <t xml:space="preserve">Рентгендиагностический комплекс на базе телеуправляемого стола-штатива аналоговый среднего  класса    </t>
  </si>
  <si>
    <t>7000-8000</t>
  </si>
  <si>
    <t>9000-11000</t>
  </si>
  <si>
    <t>Evolution, Stephanix</t>
  </si>
  <si>
    <t>ООО "ПМП ПРОТОН"</t>
  </si>
  <si>
    <t xml:space="preserve">Рентгендиагностический комплекс на  3 рабочих места  с цифровой обработкой изображения экспертного класса          </t>
  </si>
  <si>
    <t>20000-21000</t>
  </si>
  <si>
    <t>24000-26000</t>
  </si>
  <si>
    <t>EasyDiagnost Eleva, Philips, плоская панель</t>
  </si>
  <si>
    <t xml:space="preserve">Рентгендиагностический комплекс на  3 рабочих места  с цифровой обработкой изображения высокого  класса          </t>
  </si>
  <si>
    <t>EasyDiagnost Eleva, Philips, CR система</t>
  </si>
  <si>
    <t xml:space="preserve">Рентгендиагностический комплекс на  3 рабочих места  аналоговый среднего класса        </t>
  </si>
  <si>
    <t>EasyDiagnost Eleva, Philips, аналог</t>
  </si>
  <si>
    <t>Рентгендиагностический комплекс на  2 рабочих места с цифровой обработкой изображенияэкспертного класса</t>
  </si>
  <si>
    <t>15000-16000</t>
  </si>
  <si>
    <t>18000-20000</t>
  </si>
  <si>
    <t>FDF AcSelerate, Fuji</t>
  </si>
  <si>
    <t>Рентгендиагностический комплекс на  2 рабочих места с цифровой обработкой изображения высокого класса</t>
  </si>
  <si>
    <t>6000-7000</t>
  </si>
  <si>
    <t>8000-10000</t>
  </si>
  <si>
    <t>Essenta DR Compact,  Philips</t>
  </si>
  <si>
    <t>Рентгендиагностический комплекс на  2 рабочих места с цифровой обработкой изображения среднего класса</t>
  </si>
  <si>
    <t>7500-8500</t>
  </si>
  <si>
    <t>10000-12000</t>
  </si>
  <si>
    <t>BuckyDiagnost, PCR Eleva S, Philips</t>
  </si>
  <si>
    <t>Рентгендиагностический комплекс на  2 рабочих места аналоговый среднего класса</t>
  </si>
  <si>
    <t>3500-4000</t>
  </si>
  <si>
    <t>4500-5500</t>
  </si>
  <si>
    <t xml:space="preserve"> MULTIX PRO-P, SIEMENS</t>
  </si>
  <si>
    <t>Рентгендиагностический комплекс на  2 рабочих места аналоговый</t>
  </si>
  <si>
    <t>2500-3000</t>
  </si>
  <si>
    <t>4000-5000</t>
  </si>
  <si>
    <t>Q-RAD, Quantum medical imaging</t>
  </si>
  <si>
    <t>Маммограф цифровой экспертного класса</t>
  </si>
  <si>
    <t>19000-22000</t>
  </si>
  <si>
    <t>23000-26000</t>
  </si>
  <si>
    <t>Amulet, Fuji</t>
  </si>
  <si>
    <t>Маммограф цифровой  высокого класса</t>
  </si>
  <si>
    <t>7500-8000</t>
  </si>
  <si>
    <t>9000-10000</t>
  </si>
  <si>
    <t>Senographe 800T (FCR Profect One), GE</t>
  </si>
  <si>
    <t>Маммограф аналоговый среднего класса</t>
  </si>
  <si>
    <t>3000-35000</t>
  </si>
  <si>
    <t>Sophie Classic, Planmed</t>
  </si>
  <si>
    <t>Флюорограф цифровой экспертного класса</t>
  </si>
  <si>
    <t>4000-4500</t>
  </si>
  <si>
    <t>5000-6000</t>
  </si>
  <si>
    <t>Nucletron Digidelka M, Oldelft</t>
  </si>
  <si>
    <t>Флюорограф цифровой высокого класса</t>
  </si>
  <si>
    <t>3000-3500</t>
  </si>
  <si>
    <t>Пульмоскан-760 (оптима), Адани</t>
  </si>
  <si>
    <t>Флюорограф аналоговый среднего класса</t>
  </si>
  <si>
    <t>2000-2500</t>
  </si>
  <si>
    <t>Radiophoto, Trophy</t>
  </si>
  <si>
    <t>Подвижной флюорографический комплекс</t>
  </si>
  <si>
    <t>8000-8500</t>
  </si>
  <si>
    <t>Пульмоэкспресс, Адани</t>
  </si>
  <si>
    <t>Рентгендиагностические аппараты передвижные</t>
  </si>
  <si>
    <t>Рентгеновский аппарат передвижной палатный цифровой экспертного класса</t>
  </si>
  <si>
    <t>9000-1000</t>
  </si>
  <si>
    <t>12000-14000</t>
  </si>
  <si>
    <t>Practic Convenio, Philips</t>
  </si>
  <si>
    <t>Рентгеновский аппарат передвижной палатный цифровой высокого класса</t>
  </si>
  <si>
    <t>DRAGON, Sedecal</t>
  </si>
  <si>
    <t>Рентгеновский аппарат передвижной палатный аналоговый среднего класса</t>
  </si>
  <si>
    <t>900-1500</t>
  </si>
  <si>
    <t>Practic 33 plu,s Philips</t>
  </si>
  <si>
    <t>1500-2000</t>
  </si>
  <si>
    <t>Practic 360 Philips</t>
  </si>
  <si>
    <t>Аппарат рентгеновский передвижной хирургтческий (типа С-дуга)</t>
  </si>
  <si>
    <t>11000-13000</t>
  </si>
  <si>
    <t xml:space="preserve">BV Libra. Pilips
</t>
  </si>
  <si>
    <t>Powermobil. Siemens</t>
  </si>
  <si>
    <t>Sirermobil ISO C  3D . Siemens</t>
  </si>
  <si>
    <t>УЗИ-аппаратура</t>
  </si>
  <si>
    <t>Аппарат для ультразвуковой диагностики высокого класса</t>
  </si>
  <si>
    <t>9000-12000</t>
  </si>
  <si>
    <t xml:space="preserve">Acuson Antares. Siemens </t>
  </si>
  <si>
    <t>ОАО "Уральский приборостроительный завод"</t>
  </si>
  <si>
    <t>ЗАО "НПФ "БИОСС"</t>
  </si>
  <si>
    <t>Aloka SSD-5500SV . Aloka</t>
  </si>
  <si>
    <t>"ИЗОМЕД" ПКФ ООО</t>
  </si>
  <si>
    <t>US Expert 1. Pilips</t>
  </si>
  <si>
    <t>ЗАО "СПЕКТРОМЕД"</t>
  </si>
  <si>
    <t>MyLab ™ 70. Esaote Gr.</t>
  </si>
  <si>
    <t>Аппарат для ультразвуковой диагностики среднего класса</t>
  </si>
  <si>
    <t>ALOKA SSD 1400. Aloka</t>
  </si>
  <si>
    <t xml:space="preserve"> Logiq 5 . GE
</t>
  </si>
  <si>
    <t xml:space="preserve"> MyLab 50. Esaote Gr.</t>
  </si>
  <si>
    <t>Группа 3 "Реанимационное оборудование"</t>
  </si>
  <si>
    <t xml:space="preserve">Портативный монитор пациента </t>
  </si>
  <si>
    <t>ОАО ПО УОМЗ</t>
  </si>
  <si>
    <t>начало серийного пр-ва - 4 кв. 2011г.</t>
  </si>
  <si>
    <t>99</t>
  </si>
  <si>
    <t>250</t>
  </si>
  <si>
    <t>Philips Medical Systems, Голландия</t>
  </si>
  <si>
    <t xml:space="preserve">Монитор пациента стандартного класса (5-6 параметров) </t>
  </si>
  <si>
    <t>ООО "КАРДЕКС"</t>
  </si>
  <si>
    <t xml:space="preserve">140 </t>
  </si>
  <si>
    <t xml:space="preserve">250 </t>
  </si>
  <si>
    <t xml:space="preserve">WelchAllyn    Propaq CS </t>
  </si>
  <si>
    <t>ООО фирма "Тритон-ЭлектроникС"</t>
  </si>
  <si>
    <t>89-235</t>
  </si>
  <si>
    <t>150-500</t>
  </si>
  <si>
    <t>MEKICS MP1300</t>
  </si>
  <si>
    <t>Монитор пациента высокого класса (болеее 9 параметров)</t>
  </si>
  <si>
    <t>500-1000</t>
  </si>
  <si>
    <t>Philips MP30, MP40</t>
  </si>
  <si>
    <t>190</t>
  </si>
  <si>
    <t>401,557</t>
  </si>
  <si>
    <t>Shiller ArgusLCM</t>
  </si>
  <si>
    <t xml:space="preserve">ООО "ДИКСИОН" </t>
  </si>
  <si>
    <t xml:space="preserve">110-480 </t>
  </si>
  <si>
    <t>150-630</t>
  </si>
  <si>
    <t>Dash GE, Argus LCM plus SCHILLER, BPM-700, BPM-1000 Bionics (Ю.Корея), Drager Infinity Vista Dragerwerk AG (Дрегерверк АГ), Германия, nGenuity 8100 E (P), Poet Plus 8100 Criticare Systems Inc.</t>
  </si>
  <si>
    <t xml:space="preserve">Неинвазивный гемодинамический монитор </t>
  </si>
  <si>
    <t>500-1200</t>
  </si>
  <si>
    <t>Mindray BeneView T5/T6</t>
  </si>
  <si>
    <t xml:space="preserve">ООО НПКФ "Медиком
 МТД" </t>
  </si>
  <si>
    <t xml:space="preserve"> от 500</t>
  </si>
  <si>
    <t>1. «Rheoscreen compact» и 2. «CardioScreen 2000»</t>
  </si>
  <si>
    <t>Электроэнцефалограф с возможностью длительного мониторирования</t>
  </si>
  <si>
    <t>ООО "МИЦАР"</t>
  </si>
  <si>
    <t>350</t>
  </si>
  <si>
    <t>500</t>
  </si>
  <si>
    <t xml:space="preserve"> Neurotravel (Италия), Nihon Kohden EEG-9100G (Япония), СOMET EEG portable (США)</t>
  </si>
  <si>
    <t>1. Nicolet One Monitor 2.Trackit-24 (LifeLines )</t>
  </si>
  <si>
    <t xml:space="preserve">МОНИТОР ФЕТАЛЬНЫЙ </t>
  </si>
  <si>
    <t>ЗАО СПЕКТРОМЕД</t>
  </si>
  <si>
    <t>130-230</t>
  </si>
  <si>
    <t>250-500</t>
  </si>
  <si>
    <t>Huntleigh Sonicaid Team</t>
  </si>
  <si>
    <t>ООО "РПТ УНИКОС"</t>
  </si>
  <si>
    <t>275</t>
  </si>
  <si>
    <t>367</t>
  </si>
  <si>
    <t>OXFORD sonicaid TEAM Care, OXFORD sonicaid TEAM Duo Care</t>
  </si>
  <si>
    <t xml:space="preserve">
69-112 </t>
  </si>
  <si>
    <t>400-800</t>
  </si>
  <si>
    <t>Philips (Нидерланды), GE (США), Bionet (Ю.Корея), Bistos (Ю.Корея).</t>
  </si>
  <si>
    <t>Прибор для мониторирования электроэнцефалографии</t>
  </si>
  <si>
    <t>700-1 100</t>
  </si>
  <si>
    <t>1 100 - 2 500</t>
  </si>
  <si>
    <t>1. Olympic CFM 6000  (Natus Medical Inc);
2. Nicolet One Monitor</t>
  </si>
  <si>
    <t>Компьютерный комплекс для проведения  электроэнцефалографии</t>
  </si>
  <si>
    <t>450 - 950</t>
  </si>
  <si>
    <t>500 -2 000</t>
  </si>
  <si>
    <t xml:space="preserve">1. Neurotravel Light EEG (Ates Medica)
2. Nicolet One Monitor 3. Trackit-24 (LifeLines ); </t>
  </si>
  <si>
    <t>Компьютерный комплекс для проведения реовазографии сосудов головного мозга</t>
  </si>
  <si>
    <t>от 500</t>
  </si>
  <si>
    <t xml:space="preserve"> 1. «Rheoscreen compact»
 2. «CardioScreen 2000»</t>
  </si>
  <si>
    <t>Оборудование для использования в хирургии, в том числе: оборудование для реанимации</t>
  </si>
  <si>
    <t>Дефибриллятор-монитор</t>
  </si>
  <si>
    <t>85</t>
  </si>
  <si>
    <t>200</t>
  </si>
  <si>
    <t>Metrax”, Германия; “Zoll Medical», США</t>
  </si>
  <si>
    <t>ОАО Концерн "АКСИОН"</t>
  </si>
  <si>
    <t>87,5-150</t>
  </si>
  <si>
    <t>250-600</t>
  </si>
  <si>
    <t xml:space="preserve">Чреспищеводный и эндокардиальный электрокардиостимулятор </t>
  </si>
  <si>
    <t>ЗАО "Вектор-МС"</t>
  </si>
  <si>
    <t>100-170</t>
  </si>
  <si>
    <t>174-793</t>
  </si>
  <si>
    <t>8817 ESO/ENDO,  ST-3  (Италия)</t>
  </si>
  <si>
    <t>Комплект нагревательного устройства хирургического и реанимационного назначения(термоматрас, аппарат для согревания пациента, одеяло с подогревом,термоодеяло)</t>
  </si>
  <si>
    <t>ООО "МЕДИЦИНСКАЯ БИОТЕХНИКА"</t>
  </si>
  <si>
    <t>70-150</t>
  </si>
  <si>
    <t>Инкубатор интенсивной терапии для новорожденных от 500 гр.</t>
  </si>
  <si>
    <t>600-900</t>
  </si>
  <si>
    <t>«Drager Medical Systems» Германия, «Ameda»Швейцария, GE</t>
  </si>
  <si>
    <t>Инкубатор стандартной модели</t>
  </si>
  <si>
    <t>400-600</t>
  </si>
  <si>
    <t xml:space="preserve">Инкубатор транспортный интенсивной терапии новорожденных </t>
  </si>
  <si>
    <t>750-1000</t>
  </si>
  <si>
    <t>Стол неонатальный с автоматическим поддержанием температуры обогрева новорожденных</t>
  </si>
  <si>
    <t>150</t>
  </si>
  <si>
    <t>400-900</t>
  </si>
  <si>
    <t>100-500</t>
  </si>
  <si>
    <t xml:space="preserve">Обогреватель детский неонатальный </t>
  </si>
  <si>
    <t>«Drager Medical Systems» Германия, «Ameda»Швейцария,GE</t>
  </si>
  <si>
    <t>Обогреватель инфракрасный неонатальный лучистое тепло</t>
  </si>
  <si>
    <t>80</t>
  </si>
  <si>
    <t>«Drager Medical Systems» Германия, «Ameda»Швейцария, Stephan</t>
  </si>
  <si>
    <t>90</t>
  </si>
  <si>
    <t>Облучатель фототерапевтический неонатальный</t>
  </si>
  <si>
    <t>«Drager Medical Systems» Германия, «Ameda»Швейцария</t>
  </si>
  <si>
    <t>ООО "ТРИМА"</t>
  </si>
  <si>
    <t>51</t>
  </si>
  <si>
    <t>100-200</t>
  </si>
  <si>
    <t>FANEM</t>
  </si>
  <si>
    <t>40</t>
  </si>
  <si>
    <t>Передвижные кроватки для новорожденных</t>
  </si>
  <si>
    <t>ОАО "ДЗМО"</t>
  </si>
  <si>
    <t>Famed LN</t>
  </si>
  <si>
    <t>Стол пеленальный с подогревом для новорожденных стандартного класса</t>
  </si>
  <si>
    <t xml:space="preserve">Интеграл (Беларусь) </t>
  </si>
  <si>
    <t>Стол пеленальный с подогревом для новорожденных высокого класса</t>
  </si>
  <si>
    <t>CH-01M (Китай)</t>
  </si>
  <si>
    <t>Стол пеленальный с подогревом для новорожденных экспертного класса</t>
  </si>
  <si>
    <t>BN-100</t>
  </si>
  <si>
    <t>ЗАО НПП "ТЕХНОМЕДИКА"</t>
  </si>
  <si>
    <t>31700</t>
  </si>
  <si>
    <t>Аппараты искусственной вентиляции легких, в том числе: для взрослых</t>
  </si>
  <si>
    <t xml:space="preserve">Аппарат АИВЛ </t>
  </si>
  <si>
    <t>750</t>
  </si>
  <si>
    <t>"GE Healthcare", США; «Drager Medical Systems» Германия, «Ameda»Швейцария</t>
  </si>
  <si>
    <t>Аппарат ИВЛ с расширенными возможностями</t>
  </si>
  <si>
    <t>1000-1600</t>
  </si>
  <si>
    <t>GE iVent 201</t>
  </si>
  <si>
    <t>Аппарат ИВЛ экспертного класса</t>
  </si>
  <si>
    <t>1500-2500</t>
  </si>
  <si>
    <t>Covidien, NPB840</t>
  </si>
  <si>
    <t>ОАО "УПЗ"</t>
  </si>
  <si>
    <t>800-1 000</t>
  </si>
  <si>
    <t>1 000 - 1 500</t>
  </si>
  <si>
    <t>NPB-760</t>
  </si>
  <si>
    <t>Аппарат для струйной ВЧ ИВЛ</t>
  </si>
  <si>
    <t>350-500</t>
  </si>
  <si>
    <t>CHIRANA Paravent PAT</t>
  </si>
  <si>
    <t>400-500</t>
  </si>
  <si>
    <t>600-1 000</t>
  </si>
  <si>
    <t>Acutronic</t>
  </si>
  <si>
    <t xml:space="preserve"> Аппарат ИВЛ </t>
  </si>
  <si>
    <t>800-1200</t>
  </si>
  <si>
    <t>Oxylog 2000 и 3000Draeger, SirioS/T Siare, HT-50 Newport, Uni-Vent 754 Eagle Impact.</t>
  </si>
  <si>
    <t xml:space="preserve">Аппарат ИВЛ для новорожденных и детей </t>
  </si>
  <si>
    <t>825</t>
  </si>
  <si>
    <t>1400</t>
  </si>
  <si>
    <t>не выпускался</t>
  </si>
  <si>
    <t>800-1 200</t>
  </si>
  <si>
    <t>1 200-1 800</t>
  </si>
  <si>
    <t>Babylog 8000+</t>
  </si>
  <si>
    <t>296-800</t>
  </si>
  <si>
    <t>400-1 000</t>
  </si>
  <si>
    <t>Arabella</t>
  </si>
  <si>
    <t>Аппарат поддержки дыхания новорожденных CPAP</t>
  </si>
  <si>
    <t>100</t>
  </si>
  <si>
    <t xml:space="preserve">Увлажнитель дыхательных смесей </t>
  </si>
  <si>
    <t>35</t>
  </si>
  <si>
    <t xml:space="preserve">Портативный аппарат ИВЛ </t>
  </si>
  <si>
    <t xml:space="preserve">
120 </t>
  </si>
  <si>
    <t>ЗАО "Медпром"</t>
  </si>
  <si>
    <t>39,9-119</t>
  </si>
  <si>
    <t xml:space="preserve">Наркозно-дыхательный аппарат </t>
  </si>
  <si>
    <t>600</t>
  </si>
  <si>
    <t>800</t>
  </si>
  <si>
    <t>«Chirana», Словакия; «Drager Medical Systems», Германия</t>
  </si>
  <si>
    <t>1400-2000</t>
  </si>
  <si>
    <t>CHIRANA OMEGA</t>
  </si>
  <si>
    <t xml:space="preserve">640-750
</t>
  </si>
  <si>
    <t>1200-2000</t>
  </si>
  <si>
    <t>Anmedic Kite, AM 5000Siare, Aespire 7100 Datex Ohmeda - GE, Blease Focus 730, Artec Stephan.</t>
  </si>
  <si>
    <t>Не имеет зарубежных аналогов в своем классе. Низкая цена.</t>
  </si>
  <si>
    <t>Оборудование для использования в хирургии, в том числе: оборудование для родовспоможения и детства</t>
  </si>
  <si>
    <t xml:space="preserve">Кресло гинекологическое эконом класса         </t>
  </si>
  <si>
    <t>Famed FG-3</t>
  </si>
  <si>
    <t>Кресло гинекологическое стандартного класса</t>
  </si>
  <si>
    <t>КГ-1М Завет (Украина)</t>
  </si>
  <si>
    <t>Красногорский завод им. Зверева</t>
  </si>
  <si>
    <t>160-220</t>
  </si>
  <si>
    <t>320-440</t>
  </si>
  <si>
    <t xml:space="preserve"> аналагичное качество изделиям Schmitz </t>
  </si>
  <si>
    <t xml:space="preserve">Кресло гинекологическое экспертного класса                                            </t>
  </si>
  <si>
    <t>Lojar Afia 4060</t>
  </si>
  <si>
    <t xml:space="preserve">Кресло гинекологическое высокого класса                                           </t>
  </si>
  <si>
    <t>Famed FG-2</t>
  </si>
  <si>
    <t xml:space="preserve">Кресло гинекологическое операционное </t>
  </si>
  <si>
    <t>300-700</t>
  </si>
  <si>
    <t>Аппарат для плазмафереза, многофункциональный</t>
  </si>
  <si>
    <t>"НПП Биотех-М" (ООО)</t>
  </si>
  <si>
    <t>398-590</t>
  </si>
  <si>
    <t>1000-1800</t>
  </si>
  <si>
    <t>Haemonetics, Baxter, США</t>
  </si>
  <si>
    <t xml:space="preserve">Функциональная кровать для приема родов стандартного класса    </t>
  </si>
  <si>
    <t>Arkodor AR-A80</t>
  </si>
  <si>
    <t xml:space="preserve">Функциональная кровать для приема родов высокого класса    </t>
  </si>
  <si>
    <t>Merivaara Optima</t>
  </si>
  <si>
    <t>Группа 6 "Оборудование для физиотерапии и реабилитации"</t>
  </si>
  <si>
    <t>Физиотерапевтическое оборудование -   для магнитотерапии</t>
  </si>
  <si>
    <r>
      <t xml:space="preserve">Устройство - приставка офтальмомагнитотерапевтическая бегущим магнитным полем с цветными световыми импульсами </t>
    </r>
    <r>
      <rPr>
        <b/>
        <sz val="10"/>
        <rFont val="Times New Roman"/>
        <family val="1"/>
        <charset val="204"/>
      </rPr>
      <t>"ОГОЛОВЬЕ"</t>
    </r>
    <r>
      <rPr>
        <sz val="10"/>
        <rFont val="Times New Roman"/>
        <family val="1"/>
        <charset val="204"/>
      </rPr>
      <t xml:space="preserve"> к аппарату "АМО-АТОС"</t>
    </r>
  </si>
  <si>
    <t>ООО "ТРИМА" г. Саратов</t>
  </si>
  <si>
    <t>18</t>
  </si>
  <si>
    <t>нет импортных аналогов</t>
  </si>
  <si>
    <r>
      <t xml:space="preserve">Аппарат магнитотерапевтический бегущим магнитным полем для урологии и сексопатологии </t>
    </r>
    <r>
      <rPr>
        <b/>
        <sz val="10"/>
        <rFont val="Times New Roman"/>
        <family val="1"/>
        <charset val="204"/>
      </rPr>
      <t>АМУС-01-"ИНТРАМАГ"</t>
    </r>
  </si>
  <si>
    <t>77</t>
  </si>
  <si>
    <r>
      <t xml:space="preserve">Аппарат физиотерапевтический для транскраниальной электростимуляции и магнитотерапии бегущим магнитным полем </t>
    </r>
    <r>
      <rPr>
        <b/>
        <sz val="10"/>
        <rFont val="Times New Roman"/>
        <family val="1"/>
        <charset val="204"/>
      </rPr>
      <t>"АМО-АТОС-Э"</t>
    </r>
  </si>
  <si>
    <t>68</t>
  </si>
  <si>
    <r>
      <t xml:space="preserve">Аппарат для воздействия бегущим магнитным полем на шейные симпатические ганглии </t>
    </r>
    <r>
      <rPr>
        <b/>
        <sz val="10"/>
        <rFont val="Times New Roman"/>
        <family val="1"/>
        <charset val="204"/>
      </rPr>
      <t>"МАГНИТНЫЙ СИМПАТОКОР"</t>
    </r>
  </si>
  <si>
    <t>20</t>
  </si>
  <si>
    <t>Аппарат для высокочастотной магнитотерапии "ВЧ-МАГНИТ - Мед ТеКо"</t>
  </si>
  <si>
    <t>ООО "Мед ТеКо"</t>
  </si>
  <si>
    <t>66</t>
  </si>
  <si>
    <t>CURAPULS 670</t>
  </si>
  <si>
    <t>Аппарат магнитотерапии универсальный "МАГНИТ-Мед ТеКо"</t>
  </si>
  <si>
    <t>47</t>
  </si>
  <si>
    <t>BTL-5000   MAGNET</t>
  </si>
  <si>
    <t>Комплекс аппаратно-программный восьмиканальный постоянных, переменных, импульсных и бегущих магнитотерапевтических полей КАП-МТ/8- "МУЛЬТИМАГ"</t>
  </si>
  <si>
    <t>ФГУП ГРПЗ - филиал Касимовский приборный завод</t>
  </si>
  <si>
    <t>Аппарат магнитотерапевтический низкочастотный портативный "МАГ-30"</t>
  </si>
  <si>
    <t>ОАО "ЕПЗ" г. Елатьма</t>
  </si>
  <si>
    <t>2</t>
  </si>
  <si>
    <t>5</t>
  </si>
  <si>
    <t>Bio Medici Device</t>
  </si>
  <si>
    <t xml:space="preserve">Аппарат магнитотерапевтический бегущим импульсным полем малогабаритный "АЛМАГ-01" </t>
  </si>
  <si>
    <t>10</t>
  </si>
  <si>
    <t>MagneticPulser MPG5</t>
  </si>
  <si>
    <t>Аппарат магнитотерапевтический  "АЛМАГ-02"</t>
  </si>
  <si>
    <t>36</t>
  </si>
  <si>
    <t>89</t>
  </si>
  <si>
    <t>MG-Wave Cosmogamma, Emildue, Италия</t>
  </si>
  <si>
    <t xml:space="preserve">Аппарат магнитотерапевтический "ПОЛИМАГ-01" и "ПОЛИМАГ-01"М </t>
  </si>
  <si>
    <t>95</t>
  </si>
  <si>
    <t>490</t>
  </si>
  <si>
    <t>R-980 Cosmogamma</t>
  </si>
  <si>
    <t>Физиотерапевтическое оборудование -           для лазеротерапии</t>
  </si>
  <si>
    <r>
      <t xml:space="preserve">Аппарат терапевтический К-лазерный полупроводниковый с волоконными световодами и сменными насадками урогинекологический </t>
    </r>
    <r>
      <rPr>
        <b/>
        <sz val="10"/>
        <rFont val="Times New Roman"/>
        <family val="1"/>
        <charset val="204"/>
      </rPr>
      <t>"ЛАСТ - 02"</t>
    </r>
  </si>
  <si>
    <t>55</t>
  </si>
  <si>
    <r>
      <t xml:space="preserve">Аппарат терапевтический К-лазерный полупроводниковый с волоконными световодами </t>
    </r>
    <r>
      <rPr>
        <b/>
        <sz val="10"/>
        <rFont val="Times New Roman"/>
        <family val="1"/>
        <charset val="204"/>
      </rPr>
      <t>"ЛАСТ - ЛОР"</t>
    </r>
  </si>
  <si>
    <t>32</t>
  </si>
  <si>
    <r>
      <t xml:space="preserve">Устройство - приставка К-лазерная полупроводниковая офтальмотерапевтическая спекл - полем </t>
    </r>
    <r>
      <rPr>
        <b/>
        <sz val="10"/>
        <rFont val="Times New Roman"/>
        <family val="1"/>
        <charset val="204"/>
      </rPr>
      <t>"РУБИН"</t>
    </r>
    <r>
      <rPr>
        <sz val="10"/>
        <rFont val="Times New Roman"/>
        <family val="1"/>
        <charset val="204"/>
      </rPr>
      <t xml:space="preserve"> к аппарату магнитотерапевтическому бегущим реверсивным магнитным полем "АМО-АТОС"</t>
    </r>
  </si>
  <si>
    <t>21</t>
  </si>
  <si>
    <r>
      <t xml:space="preserve">Аппарат ИК-лазерный терапевтический </t>
    </r>
    <r>
      <rPr>
        <b/>
        <sz val="10"/>
        <rFont val="Times New Roman"/>
        <family val="1"/>
        <charset val="204"/>
      </rPr>
      <t>"ИНТРАДОНТ"</t>
    </r>
  </si>
  <si>
    <t>12</t>
  </si>
  <si>
    <t>80 - 130</t>
  </si>
  <si>
    <t>LP 50 и LP 1000</t>
  </si>
  <si>
    <t>Физиотерапевтическое оборудование -         для электролечения</t>
  </si>
  <si>
    <r>
      <t xml:space="preserve">Аппарат для многоканальной динамической электростимуляции мышц </t>
    </r>
    <r>
      <rPr>
        <b/>
        <sz val="10"/>
        <rFont val="Times New Roman"/>
        <family val="1"/>
        <charset val="204"/>
      </rPr>
      <t>"МИОВОЛНА"</t>
    </r>
  </si>
  <si>
    <t>17</t>
  </si>
  <si>
    <t>St - 30</t>
  </si>
  <si>
    <r>
      <t xml:space="preserve">Аппарат для многоканальной динамической электропунктуры </t>
    </r>
    <r>
      <rPr>
        <b/>
        <sz val="10"/>
        <rFont val="Times New Roman"/>
        <family val="1"/>
        <charset val="204"/>
      </rPr>
      <t>"МнДЭП"</t>
    </r>
  </si>
  <si>
    <r>
      <t xml:space="preserve">Аппарат электросудорожной терапии </t>
    </r>
    <r>
      <rPr>
        <b/>
        <sz val="10"/>
        <rFont val="Times New Roman"/>
        <family val="1"/>
        <charset val="204"/>
      </rPr>
      <t>"ЭСТЕР"</t>
    </r>
  </si>
  <si>
    <t>135</t>
  </si>
  <si>
    <t>480</t>
  </si>
  <si>
    <t>Timatron</t>
  </si>
  <si>
    <r>
      <t xml:space="preserve">Устройство - приставка электростимуляции и электрофореза </t>
    </r>
    <r>
      <rPr>
        <b/>
        <sz val="10"/>
        <rFont val="Times New Roman"/>
        <family val="1"/>
        <charset val="204"/>
      </rPr>
      <t>"ИНТРАСТИМ"</t>
    </r>
    <r>
      <rPr>
        <sz val="10"/>
        <rFont val="Times New Roman"/>
        <family val="1"/>
        <charset val="204"/>
      </rPr>
      <t xml:space="preserve"> к аппарату магнитотерапевтическому для урологии и сексопатологии АМУС-01-"ИНТРАМАГ"</t>
    </r>
  </si>
  <si>
    <t>49</t>
  </si>
  <si>
    <t>Электростимулятор транскраниальный компьютеризированный с обратной связью для оптимизации нейропсихологических характеристик "ТЭТОС"</t>
  </si>
  <si>
    <t>ЗАО "НПФ "БИОСС"             г. Москва</t>
  </si>
  <si>
    <t>Комплекс аппаратно-программный многоканальный программируемой электростимуляции мышц низкочастотным импульсным током "АКорД"</t>
  </si>
  <si>
    <t>ООО Научно-медицинская фирма "Статокин", г. Москва</t>
  </si>
  <si>
    <t>Аппарат стимуляции и электротерапии многофункциональный портативный АСЭтМ-01/6 -"ЭЛЭСКУЛАП-Мед ТеКо"</t>
  </si>
  <si>
    <t>BTL - 4000 PULS</t>
  </si>
  <si>
    <t>Физиотерапевтическое оборудование -         для радиоволновой и ультразвуковой терапия</t>
  </si>
  <si>
    <t>Аппарат КВЧ-терапии шумовым излучением АМФИТ-0,2/10-01</t>
  </si>
  <si>
    <t>ООО "ФизТех" г. Нижний Новгород</t>
  </si>
  <si>
    <r>
      <t xml:space="preserve">Аппарат для лечения онихомикозов </t>
    </r>
    <r>
      <rPr>
        <b/>
        <sz val="10"/>
        <rFont val="Times New Roman"/>
        <family val="1"/>
        <charset val="204"/>
      </rPr>
      <t>"АЛОМ"</t>
    </r>
  </si>
  <si>
    <t>Физиотерапевтическое оборудование -         для вибротерапии и массажа</t>
  </si>
  <si>
    <r>
      <t xml:space="preserve">Устройство - приставка виброаспирационная цервикального канала при лечении эндоцервицитов </t>
    </r>
    <r>
      <rPr>
        <b/>
        <sz val="10"/>
        <rFont val="Times New Roman"/>
        <family val="1"/>
        <charset val="204"/>
      </rPr>
      <t>"ВАЦ-01-"ТРИМА"</t>
    </r>
    <r>
      <rPr>
        <sz val="10"/>
        <rFont val="Times New Roman"/>
        <family val="1"/>
        <charset val="204"/>
      </rPr>
      <t xml:space="preserve"> к аппарату магнитотерапевтическому для урологии и сексопатологии АМУС-01-"ИНТРАМАГ"</t>
    </r>
  </si>
  <si>
    <r>
      <t xml:space="preserve">Устройство - приставка для ректального вибромассажа предстательной железы </t>
    </r>
    <r>
      <rPr>
        <b/>
        <sz val="10"/>
        <rFont val="Times New Roman"/>
        <family val="1"/>
        <charset val="204"/>
      </rPr>
      <t>"РЕКТОМАССАЖЕР"</t>
    </r>
    <r>
      <rPr>
        <sz val="10"/>
        <rFont val="Times New Roman"/>
        <family val="1"/>
        <charset val="204"/>
      </rPr>
      <t xml:space="preserve"> к аппарату магнитотерапевтическому бегущим магнитным полем для урологии и сексопатологии АМУС-01-"ИНТРАМАГ"</t>
    </r>
  </si>
  <si>
    <r>
      <t xml:space="preserve">Аппарат терапевтический для электромеханического вибромассажа промежности с пульсирующим магнитным полем и тепловым воздействием </t>
    </r>
    <r>
      <rPr>
        <b/>
        <sz val="10"/>
        <rFont val="Times New Roman"/>
        <family val="1"/>
        <charset val="204"/>
      </rPr>
      <t>"АВИМ - 1"</t>
    </r>
  </si>
  <si>
    <r>
      <t xml:space="preserve">Аппарат для пневмомассажа барабанной перепонки уха </t>
    </r>
    <r>
      <rPr>
        <b/>
        <sz val="10"/>
        <rFont val="Times New Roman"/>
        <family val="1"/>
        <charset val="204"/>
      </rPr>
      <t>"АПМУ - КОМПРЕССОР"</t>
    </r>
  </si>
  <si>
    <t xml:space="preserve">Устройство тепло-магнито-вибромассажное лечения воспалительных заболеваний предстательной железы  УЛП-01 «ЕЛАТ». </t>
  </si>
  <si>
    <t>The Delwa-Star H&amp;P</t>
  </si>
  <si>
    <t>Массажер индивидуальный с эластичным псевдокипящим слоем МИ ЭПС</t>
  </si>
  <si>
    <t>ЗАО НПО "Акустмаш"</t>
  </si>
  <si>
    <t>Устройство массажное для стопы с эластичным псевдокипящим слоем  исполнений УМС ЭПС («Стопа шестимодульная») УМС ЭПС - 01 («Стопа двухмодульная»)</t>
  </si>
  <si>
    <t>34 - 53</t>
  </si>
  <si>
    <t>140 - 295</t>
  </si>
  <si>
    <t>CYBER-RELAX Yamaguchi SANYO</t>
  </si>
  <si>
    <t xml:space="preserve">Комплект изделий массажных на основе эластичного псевдокипящего слоя исполнений: КИМ ЭПС (ОМК-1М), КИМ ЭПС-01 (ОМК), КИМ ЭПС-02 («Радуга-2»), КИМ ЭПС -03 («Радуга-1»), КИМ ЭПС-04 (ТМ)
</t>
  </si>
  <si>
    <t>45 - 245</t>
  </si>
  <si>
    <t>Rejoice Nuga-Best MIGUN</t>
  </si>
  <si>
    <t>Стол массажный на основе эластичного псевдокипящего слоя исполнений: СТМ ЭПС-01 (СТМ), СТМ ЭПС -02 (СТМ – РП)</t>
  </si>
  <si>
    <t>122 - 180</t>
  </si>
  <si>
    <t>Kennedy</t>
  </si>
  <si>
    <t>Физиотерапевтическое оборудование -    для светотерапии</t>
  </si>
  <si>
    <r>
      <t xml:space="preserve">Аппарат динамической фототерапии трехрежимный для воздействия цветными световыми импульсами различной частоты и длины волны </t>
    </r>
    <r>
      <rPr>
        <b/>
        <sz val="10"/>
        <rFont val="Times New Roman"/>
        <family val="1"/>
        <charset val="204"/>
      </rPr>
      <t>АДФТ - 4 - "РАДУГА</t>
    </r>
  </si>
  <si>
    <t>Bioptron</t>
  </si>
  <si>
    <r>
      <t xml:space="preserve">Устройство - приставка для коррекции психосоматических нарушений </t>
    </r>
    <r>
      <rPr>
        <b/>
        <sz val="10"/>
        <color indexed="8"/>
        <rFont val="Times New Roman"/>
        <family val="1"/>
        <charset val="204"/>
      </rPr>
      <t>"ЦВЕТОРИТМ"</t>
    </r>
    <r>
      <rPr>
        <sz val="10"/>
        <color indexed="8"/>
        <rFont val="Times New Roman"/>
        <family val="1"/>
        <charset val="204"/>
      </rPr>
      <t xml:space="preserve"> к аппаратам магнитотерапевтическому бегущим реверсивным магнитным полем "АМО-АТОС" и магнитотерапевтическому бегущим магнитным полем для урологии и сексопатологии АМУС - 01- "ИНТРАМАГ"</t>
    </r>
  </si>
  <si>
    <r>
      <t xml:space="preserve">Аппарат фототерапии для лечения новорожденных </t>
    </r>
    <r>
      <rPr>
        <b/>
        <sz val="10"/>
        <rFont val="Times New Roman"/>
        <family val="1"/>
        <charset val="204"/>
      </rPr>
      <t>АФТ - "СВЕТОНЯНЯ"</t>
    </r>
  </si>
  <si>
    <t>100 - 250</t>
  </si>
  <si>
    <t>FANEM Bilitron</t>
  </si>
  <si>
    <t>Облучатели ртутно-кварцевые "Мед ТеКо"</t>
  </si>
  <si>
    <t>Физиотерапевтическое оборудование -        для вакуумтерапии</t>
  </si>
  <si>
    <r>
      <t xml:space="preserve">Аппара разрежения урологический с фотостимуляцией </t>
    </r>
    <r>
      <rPr>
        <b/>
        <sz val="10"/>
        <rFont val="Times New Roman"/>
        <family val="1"/>
        <charset val="204"/>
      </rPr>
      <t>"АИР - У плюс"</t>
    </r>
  </si>
  <si>
    <t>Физиотерапевтическое оборудование -         ингаляционное</t>
  </si>
  <si>
    <t>Аппарат сухой солевой аэрозольтерапии групповой дозирующий АСА-01.3</t>
  </si>
  <si>
    <t>ЗАО «Аэромед»</t>
  </si>
  <si>
    <t>Галоингалятор сухой солевой аэрозольтерапии индивидуальный настольный ГИСА-01(«Галонеб»)</t>
  </si>
  <si>
    <t>Аппарат аэрофитотерапевтически для групповой ингаляции дозированных концетраций паров эфирных масел АГЭД-01(«Фитотрон»)</t>
  </si>
  <si>
    <t>Аппарат ионотерапевтический дозирующий трёхместный АИДт-01- «Аэромед» («Аэровион»)</t>
  </si>
  <si>
    <t>Ингалятор ультразвуковой индивидуальный "ИНГпорт"</t>
  </si>
  <si>
    <t>ООО ПКФ "ИзоМед",               г. Москва</t>
  </si>
  <si>
    <t>8</t>
  </si>
  <si>
    <t>OMRON, Япония</t>
  </si>
  <si>
    <t>Ингалятор компрессорный  "ЭлНеб-Т" с подогревом аэрозоля</t>
  </si>
  <si>
    <t>Pari</t>
  </si>
  <si>
    <t xml:space="preserve"> Ингалятор компрессорный "ЭлНеб-А" без подогрева аэрозоля</t>
  </si>
  <si>
    <t>Pari, Flaem Nuova</t>
  </si>
  <si>
    <t>Физиотерапевтическое оборудование -   для термотерапии</t>
  </si>
  <si>
    <r>
      <t xml:space="preserve">Устройство - приставка термогипертермическая </t>
    </r>
    <r>
      <rPr>
        <b/>
        <sz val="10"/>
        <rFont val="Times New Roman"/>
        <family val="1"/>
        <charset val="204"/>
      </rPr>
      <t xml:space="preserve">"ИНТРАТЕРМ" </t>
    </r>
    <r>
      <rPr>
        <sz val="10"/>
        <rFont val="Times New Roman"/>
        <family val="1"/>
        <charset val="204"/>
      </rPr>
      <t>к аппарату магнитотерапевтическому для урологии и сексопатологии АМУС-01-"ИНТРАМАГ"</t>
    </r>
  </si>
  <si>
    <t xml:space="preserve">Устройство локальной четырехместной термотерапии малогабаритное с шестью нагревательными элементами  УЛЧТ-02 «ЕЛАТ». </t>
  </si>
  <si>
    <t>Thermotex Infrared Heating Pad Platinum</t>
  </si>
  <si>
    <t>Физиотерапевтическое оборудование -         для реабилитации</t>
  </si>
  <si>
    <t>Комплекс реабилитационный психофизиологический для тренинга с БОС "Реакор" в исполн.: БОС</t>
  </si>
  <si>
    <t>НПКФ "Медиком МТД" ООО  
г.Таганрог</t>
  </si>
  <si>
    <t>Thought Technology</t>
  </si>
  <si>
    <t xml:space="preserve">Устройство психофизиологическое телеметрическое 
"Реакор-Т"
</t>
  </si>
  <si>
    <r>
      <t xml:space="preserve">Наименование группы оборудования 
</t>
    </r>
    <r>
      <rPr>
        <i/>
        <sz val="10"/>
        <color indexed="8"/>
        <rFont val="Times New Roman"/>
        <family val="1"/>
        <charset val="204"/>
      </rPr>
      <t>(в соответствии с группировкой МЗСР)</t>
    </r>
  </si>
  <si>
    <t>Наименование подгруппы</t>
  </si>
  <si>
    <r>
      <t xml:space="preserve">Наименование номенклатурной группы </t>
    </r>
    <r>
      <rPr>
        <i/>
        <sz val="10"/>
        <color indexed="8"/>
        <rFont val="Times New Roman"/>
        <family val="1"/>
        <charset val="204"/>
      </rPr>
      <t>(Группировка Рабочей группы)</t>
    </r>
  </si>
  <si>
    <t>Группа 7 "Прочее оборудование"</t>
  </si>
  <si>
    <t>Лабораторная мебель, оборудование для кабинетов</t>
  </si>
  <si>
    <t>Кушетки</t>
  </si>
  <si>
    <t>кушетка смотровая</t>
  </si>
  <si>
    <t>Китай</t>
  </si>
  <si>
    <t>Стеллажи</t>
  </si>
  <si>
    <t xml:space="preserve">Стеллажи стационарные медицинские  </t>
  </si>
  <si>
    <t>ОАО "ЕПЗ"</t>
  </si>
  <si>
    <t>Стеллаж 20210 (Турция)</t>
  </si>
  <si>
    <t>Столы</t>
  </si>
  <si>
    <t xml:space="preserve">Стол медицинский для медсестры </t>
  </si>
  <si>
    <t>Стол медицинский 40835 (Турция)</t>
  </si>
  <si>
    <t>Столик инструментальный</t>
  </si>
  <si>
    <t xml:space="preserve">Столик манипуляционный </t>
  </si>
  <si>
    <t>Столик прикроватный</t>
  </si>
  <si>
    <t xml:space="preserve">Столик стоматологический </t>
  </si>
  <si>
    <t>Италия</t>
  </si>
  <si>
    <t xml:space="preserve">Столики-тележки медицинские полимерные </t>
  </si>
  <si>
    <t>MaxiColor (Италия)</t>
  </si>
  <si>
    <t xml:space="preserve">Стол-тумба медицинский под раковину и мусоросборник прямого исполнения </t>
  </si>
  <si>
    <t xml:space="preserve">Стол-тумба медицинский прямого исполнения для двойной раковины </t>
  </si>
  <si>
    <t>Стол-тумба медицинский под раковину и мусоросборник углового исполнения</t>
  </si>
  <si>
    <t xml:space="preserve">Стол-тумба медицинский для хранения стоматологических материалов с металлическими полками и металлической дверью </t>
  </si>
  <si>
    <t xml:space="preserve">Стол-тумба медицинский для хранения стоматологических материалов с металлической дверью </t>
  </si>
  <si>
    <t xml:space="preserve">Стол-тумба медицинский для хранения стоматологических материалов с выдвижнымиполками и облучателем бактерицидным для хранения стерильного инструмента </t>
  </si>
  <si>
    <t xml:space="preserve">Стол-тумба медицинский для хранения инструмента с пятью выдвижными ящиками </t>
  </si>
  <si>
    <t>Стол-тумба медицинский с пятью выжвижными ящиками передвижной</t>
  </si>
  <si>
    <t>Стол-тумба медицинский с полкой под оборудование и выдвижным ящиком</t>
  </si>
  <si>
    <t>Тумбочка медицинская на колесах в различных модификациях (прикроватная  и кабинетная)</t>
  </si>
  <si>
    <t>Merivaara (Финляндия)</t>
  </si>
  <si>
    <t>Тележки</t>
  </si>
  <si>
    <t xml:space="preserve">Тележка для транспортировки больных </t>
  </si>
  <si>
    <t>Тележка для транспортировки больных с подъемом по высоте</t>
  </si>
  <si>
    <t>Кровати</t>
  </si>
  <si>
    <t>Функциональные кровати для отделений реанимации и интенсивной терапии (эконом класс)</t>
  </si>
  <si>
    <t>Функциональные кровати для отделений реанимации и интенсивной терапии (средний класс)</t>
  </si>
  <si>
    <t>FAMED LR-10</t>
  </si>
  <si>
    <t>Шкафы</t>
  </si>
  <si>
    <t>Шкаф медицинский навесной для хранения стоматологических материалов  с  металлическими дверями</t>
  </si>
  <si>
    <t>Шкаф медицинский навесной для хранения стоматологических материалов  со стеклянными  дверями</t>
  </si>
  <si>
    <t xml:space="preserve">Шкаф-стойка медицинский со стеклянной и металлической дверями и двумя ящиками </t>
  </si>
  <si>
    <t>Оборудование для стерилизации и дезинфекции</t>
  </si>
  <si>
    <t>Емкости для стерилизации</t>
  </si>
  <si>
    <t>Емкость-контейнер из армлена и полистирола для дезинфекции мелких стоматологических  инструментов растворами химических средств</t>
  </si>
  <si>
    <t>Емкость для дезинфекции боров автоклавируемая (G5) Италия</t>
  </si>
  <si>
    <t xml:space="preserve">Емкости-контейнеры полимерные для дезинфекции и предстерилизационной обработки медицинских изделий </t>
  </si>
  <si>
    <t>3,100-3,500</t>
  </si>
  <si>
    <t xml:space="preserve">Disinfection baths BODE Chemie GmbH (Германия)     
</t>
  </si>
  <si>
    <t>Установки ультразвуковые</t>
  </si>
  <si>
    <t xml:space="preserve">Установки для ультразвуковой механизированной  предстерилизационной очистки медицинских инструментов со световой и звуковой индикацией процесса  </t>
  </si>
  <si>
    <t>16 - 31</t>
  </si>
  <si>
    <t>ElmaSonic (Германия)</t>
  </si>
  <si>
    <t>Установки для ультразвуковой механизированной  предстерилизационной очистки медицинских инструментов</t>
  </si>
  <si>
    <t>42 - 67</t>
  </si>
  <si>
    <t>Мойка Ультразвуковая 120Л</t>
  </si>
  <si>
    <t>ОАО "Тюменский завод мед. Оборудования"</t>
  </si>
  <si>
    <t>510</t>
  </si>
  <si>
    <t xml:space="preserve">GetingeWD15  </t>
  </si>
  <si>
    <t>Установки ультрафиолетовые</t>
  </si>
  <si>
    <t>Камеры ультрафиолетовые для хранения стерильных инструментов "УФК-1"</t>
  </si>
  <si>
    <t>Италия, Китай</t>
  </si>
  <si>
    <t xml:space="preserve">Камеры ультрафиолетовые для хранения стерильных инструментов "УФК-2" </t>
  </si>
  <si>
    <t>Камеры ультрафиолетовые для хранения стерильных инструментов "УФК-3"</t>
  </si>
  <si>
    <t>Моечные машины</t>
  </si>
  <si>
    <t>Дезинфекционно моечная машина 50л</t>
  </si>
  <si>
    <t xml:space="preserve">GetingeWD14  </t>
  </si>
  <si>
    <t>Дезинфекционно моечная машина 250л</t>
  </si>
  <si>
    <t>760</t>
  </si>
  <si>
    <t xml:space="preserve">GetingeWD46  </t>
  </si>
  <si>
    <t>Дезинфекционно моечная машина 350л</t>
  </si>
  <si>
    <t>2350</t>
  </si>
  <si>
    <t xml:space="preserve">GetingeWD88  </t>
  </si>
  <si>
    <t>Стерилизаторы воздушные</t>
  </si>
  <si>
    <t>Стерилизатор воздушный ГП-10 МО</t>
  </si>
  <si>
    <t>Германия</t>
  </si>
  <si>
    <t>Стерилизатор воздушный ГП-20 МО</t>
  </si>
  <si>
    <t>Стерилизатор воздушный ГП-40 МО</t>
  </si>
  <si>
    <t>Стерилизатор воздушный ГП-80 МО</t>
  </si>
  <si>
    <t xml:space="preserve">Стерилизатор воздушный ГП-160 </t>
  </si>
  <si>
    <t>Стерилизатор воздушный ГП-320</t>
  </si>
  <si>
    <t>Нет аналогов</t>
  </si>
  <si>
    <t>Оборудование для стерилизации</t>
  </si>
  <si>
    <t>Стерилизатор воздушный ГП-640</t>
  </si>
  <si>
    <t xml:space="preserve">Стерилизатор воздушный с системой принудительного охлаждения стерилизационной камеры </t>
  </si>
  <si>
    <t xml:space="preserve">Стерилизатор воздушный настольный с программным управлением циклами стерилизации, дезинфекции и сушки, и с системой принудительного охлаждения изделий </t>
  </si>
  <si>
    <t>Стерилизаторы паровые</t>
  </si>
  <si>
    <t>Стерилизатор паровой ГКа-100</t>
  </si>
  <si>
    <t>Германия, Китай</t>
  </si>
  <si>
    <t>Стерилизатор паровой ГКа-120</t>
  </si>
  <si>
    <t>Стерилизатор паровой 100л</t>
  </si>
  <si>
    <t>115</t>
  </si>
  <si>
    <t>950</t>
  </si>
  <si>
    <t>GetingeHSS33</t>
  </si>
  <si>
    <t>Стерилизатор паровой 400л</t>
  </si>
  <si>
    <t>1450</t>
  </si>
  <si>
    <t xml:space="preserve">GetingeHSS44  </t>
  </si>
  <si>
    <t>Стерилизатор паровой 600л</t>
  </si>
  <si>
    <t xml:space="preserve">GetingeHSS66  </t>
  </si>
  <si>
    <t>Стерилизатор паровой автоматический с возможностью выбора режимов стерилизации ГПа-10 ПЗ</t>
  </si>
  <si>
    <t>нет аналогов</t>
  </si>
  <si>
    <t>Стерилизатор паровой автоматический с возможностью выбора режимов стерилизации ГКа-25 ПЗ</t>
  </si>
  <si>
    <t>Германия, Китай, Израиль</t>
  </si>
  <si>
    <t>Стерилизатор паровой автоматический с возможностью выбора режимов стерилизации ВКа-75-ПЗ</t>
  </si>
  <si>
    <t xml:space="preserve">Стерилизатор паровой автоматический с возможностью предварительного вакуумировнаия, сушки и различных режимов охлаждения для стерилизации растворов, лекарственных средств </t>
  </si>
  <si>
    <t>Офтальмологическое 
оборудование</t>
  </si>
  <si>
    <t>Линзы очковые</t>
  </si>
  <si>
    <t>Набор пробных очковых линз и изделий офтальмологических НПОЛб-254</t>
  </si>
  <si>
    <t>ЗАО "ОРИОН МЕДИК"</t>
  </si>
  <si>
    <t>Oculus, BK 1</t>
  </si>
  <si>
    <t>Набор пробных очковых линз и изделий офтальмологических НПОЛс-139</t>
  </si>
  <si>
    <t>Oculus, BK 2</t>
  </si>
  <si>
    <t>Набор пробных очковых линз и изделий офтальмологических НПОЛу-87</t>
  </si>
  <si>
    <t>Оправы</t>
  </si>
  <si>
    <t xml:space="preserve">Оправа пробная упрощенная с двумя установочными местами для пробных очковых линз </t>
  </si>
  <si>
    <t>Bicoh, 547/486 Simple</t>
  </si>
  <si>
    <t xml:space="preserve">Оправа пробная упрощенная с четырьмя установочными местами для пробных очковых линз </t>
  </si>
  <si>
    <t>Shin Nippon, TF-3</t>
  </si>
  <si>
    <t>Аппараты для коррекции</t>
  </si>
  <si>
    <t xml:space="preserve">Светодиодный аппарат для коррекции психофизиологических расстройств и реабилитации органа зрения «АПЭК исполнение -1. </t>
  </si>
  <si>
    <t>ОАО "НИИПП"</t>
  </si>
  <si>
    <t>нет</t>
  </si>
  <si>
    <t xml:space="preserve">Светодиодный аппарат для коррекции психофизиологических расстройств и реабилитации органа зрения «АПЭК исполнение-2». </t>
  </si>
  <si>
    <t xml:space="preserve">Светодиодный аппарат для коррекции психофизиологических расстройств и реабилитации органа зрения «АПЭК исполнение - 3». </t>
  </si>
  <si>
    <t xml:space="preserve">Светодиодный аппарат для реабилитации органа зрения «АПЭКС -1». </t>
  </si>
  <si>
    <t xml:space="preserve">Светодиодный аппарат для реабилитации органа зрения « АПЭКС -2». </t>
  </si>
  <si>
    <t xml:space="preserve">Светодиодный аппарат для реабилитации органа зрения «АПЭКС - 10». </t>
  </si>
  <si>
    <t>Офтальмологическое оборудование</t>
  </si>
  <si>
    <t>Тонометры</t>
  </si>
  <si>
    <t>Тонометр внутриглазного давления</t>
  </si>
  <si>
    <t>19,968</t>
  </si>
  <si>
    <t>125,000</t>
  </si>
  <si>
    <t>TonopenXL (США)</t>
  </si>
  <si>
    <t>Прочее (холодильное, оборудование службы крови и т.д.)</t>
  </si>
  <si>
    <t>Миксеры</t>
  </si>
  <si>
    <t>Весы-помешиватели (миксер) для забора крови</t>
  </si>
  <si>
    <t>ООО "Биофизическая аппаратура"</t>
  </si>
  <si>
    <t>35-45</t>
  </si>
  <si>
    <t>90-200</t>
  </si>
  <si>
    <t>TRANSWAAG</t>
  </si>
  <si>
    <t>Ларь</t>
  </si>
  <si>
    <t xml:space="preserve">Ларь низкотемпературный медицинский ЛНМ-100/90 </t>
  </si>
  <si>
    <t>ОАО "Электромеханика"</t>
  </si>
  <si>
    <t>139</t>
  </si>
  <si>
    <t>206</t>
  </si>
  <si>
    <t>Sanyo MDF-192</t>
  </si>
  <si>
    <t xml:space="preserve">Ларь низкотемпературный медицинский ЛНМ-200/90 </t>
  </si>
  <si>
    <t>185</t>
  </si>
  <si>
    <t>268</t>
  </si>
  <si>
    <t>Sanyo MDF-293</t>
  </si>
  <si>
    <t xml:space="preserve">Ларь низкотемпературный медицинский ЛНМ-300/90 </t>
  </si>
  <si>
    <t>203</t>
  </si>
  <si>
    <t>298</t>
  </si>
  <si>
    <t>Sanyo MDF-392</t>
  </si>
  <si>
    <t xml:space="preserve">Медицинские аппараты для размораживания плазмы, подогрева крови и кровезаменителей     </t>
  </si>
  <si>
    <t>45 - 60</t>
  </si>
  <si>
    <t>90 - 450</t>
  </si>
  <si>
    <t>Barkey Plasmatherm</t>
  </si>
  <si>
    <t>Шкаф низкотемпературный медицинский ШНМ-200/90</t>
  </si>
  <si>
    <t>196</t>
  </si>
  <si>
    <t>274</t>
  </si>
  <si>
    <t>Sanyo MDF-U2086S</t>
  </si>
  <si>
    <t>Шкаф низкотемпературный медицинский ШНМ-400/90</t>
  </si>
  <si>
    <t>220</t>
  </si>
  <si>
    <t>335</t>
  </si>
  <si>
    <t>Sanyo MDF-U4186S</t>
  </si>
  <si>
    <t>Шкаф низкотемпературный медицинский ШНМ-450/50</t>
  </si>
  <si>
    <t>207</t>
  </si>
  <si>
    <t>291</t>
  </si>
  <si>
    <t>Revco ULT1340-3-A</t>
  </si>
  <si>
    <t>Шкаф низкотемпературный медицинский ШНМ-600/50</t>
  </si>
  <si>
    <t>252</t>
  </si>
  <si>
    <t>345</t>
  </si>
  <si>
    <t>Revco ULT2140-3-A</t>
  </si>
  <si>
    <t>Радиологическое оборудование</t>
  </si>
  <si>
    <t xml:space="preserve">Аппарат малодозовый цифровой с усилителем рентгеновского изображения для рентгенографии и флюорографии </t>
  </si>
  <si>
    <t>ООО "ТАНА кмс"</t>
  </si>
  <si>
    <t>Под заказ</t>
  </si>
  <si>
    <t>3500 - 4000</t>
  </si>
  <si>
    <t>-</t>
  </si>
  <si>
    <t>Аналогов нет</t>
  </si>
  <si>
    <t xml:space="preserve">Аппаратно-программный комплекс для очных (on-line) и заочных (off-line) телемедицинских консультаций </t>
  </si>
  <si>
    <t>196 (каждой комплектации)</t>
  </si>
  <si>
    <t>620 - 3500</t>
  </si>
  <si>
    <t>Санитарный автотранспорт и специализированные мобильные комплексы</t>
  </si>
  <si>
    <t>Комплекс для заготовки крови и ее компонентов мобильный, базирующейся на использовании телемедицинских технологий</t>
  </si>
  <si>
    <t>28000 - 32000</t>
  </si>
  <si>
    <t>Мобильный телемедицинский лабораторно-диагностический комплекс модификации «Тобол»</t>
  </si>
  <si>
    <t>27500-33500</t>
  </si>
  <si>
    <t xml:space="preserve">Мобильный телемедицинский лабораторно-диагностический комплекс  модификации «Кама» </t>
  </si>
  <si>
    <t>31000 - 37000</t>
  </si>
  <si>
    <t>Санитарный автотранспорт и специализированные мобильные медицинские комплексы</t>
  </si>
  <si>
    <t>ООО «НПП «МИКРОМОНТАЖ»</t>
  </si>
  <si>
    <t>200-300</t>
  </si>
  <si>
    <t>Ferno (США), Spencer (Италия)</t>
  </si>
  <si>
    <t>Производитель</t>
  </si>
  <si>
    <r>
      <t xml:space="preserve">Группы оборудования 
</t>
    </r>
    <r>
      <rPr>
        <i/>
        <sz val="12"/>
        <color theme="0"/>
        <rFont val="Calibri"/>
        <family val="2"/>
        <charset val="204"/>
      </rPr>
      <t>(в соответствии с группировкой МЗСР)</t>
    </r>
  </si>
  <si>
    <r>
      <t xml:space="preserve">Подгруппы оборудования </t>
    </r>
    <r>
      <rPr>
        <i/>
        <sz val="12"/>
        <color theme="0"/>
        <rFont val="Calibri"/>
        <family val="2"/>
        <charset val="204"/>
      </rPr>
      <t>(Группировка Рабочей группы)</t>
    </r>
  </si>
  <si>
    <t>Группа 1  Диагностической оборудование с высокой степенью визуализации</t>
  </si>
  <si>
    <t>Группа 2 "Хирургическое оборудование"</t>
  </si>
  <si>
    <t xml:space="preserve">Электрокоагулятор (коагулятор) хирургический </t>
  </si>
  <si>
    <t>ООО "ЭФА медика"</t>
  </si>
  <si>
    <t>200-400</t>
  </si>
  <si>
    <t>400-2400</t>
  </si>
  <si>
    <t xml:space="preserve"> ERBE ICC 300, Martin MB 181, Erbe APC</t>
  </si>
  <si>
    <t>ООО "Фотек"</t>
  </si>
  <si>
    <t xml:space="preserve">Отсасыватель хирургический </t>
  </si>
  <si>
    <t xml:space="preserve">ОАО Концерн «Аксион» </t>
  </si>
  <si>
    <t>100-130</t>
  </si>
  <si>
    <t>Германия, Швейцария</t>
  </si>
  <si>
    <t xml:space="preserve">19 -50 </t>
  </si>
  <si>
    <t>26-70</t>
  </si>
  <si>
    <t xml:space="preserve"> Atmos C451, C361, С161, С261, Record 55 (Германия), CHS Choongwae (Ю.Корея), серия F Fazzini (Италия), Hirz (Германия), Weinmann (Германия), Medist (Словакия).</t>
  </si>
  <si>
    <t>ООО "Элема-Н"</t>
  </si>
  <si>
    <t>12,6 -48,0</t>
  </si>
  <si>
    <t>Atmos  C451, Atmos  C361, Atmos  S 031 Thorax, Accuvac Rescue Германия</t>
  </si>
  <si>
    <t>Операционные столы</t>
  </si>
  <si>
    <t xml:space="preserve">165 -285 </t>
  </si>
  <si>
    <t xml:space="preserve">Импортные аналоги из Европы и США </t>
  </si>
  <si>
    <t xml:space="preserve">Светильники бестеневые </t>
  </si>
  <si>
    <t xml:space="preserve">99-235 </t>
  </si>
  <si>
    <t>140-329</t>
  </si>
  <si>
    <t>Martin H5/H6, Draeger Sola700/400, Trumpf Helion L/M, Merilux X5/X3.</t>
  </si>
  <si>
    <t xml:space="preserve">Микроскоп операционный </t>
  </si>
  <si>
    <t>330-595</t>
  </si>
  <si>
    <t>660-890</t>
  </si>
  <si>
    <t>Zeiss, OPMI 1FR XY</t>
  </si>
  <si>
    <t xml:space="preserve">Кольпоскоп </t>
  </si>
  <si>
    <t>77-210</t>
  </si>
  <si>
    <t>140-550</t>
  </si>
  <si>
    <t>Sensitec, SLC2000, Zeiss,150 FC</t>
  </si>
  <si>
    <t>144-198</t>
  </si>
  <si>
    <t>288-400</t>
  </si>
  <si>
    <t xml:space="preserve"> аналагичное качество изделиям Leisegang</t>
  </si>
  <si>
    <t>Набор хирургических инструментов режущих, оттесняющих, многоповерхностного действия</t>
  </si>
  <si>
    <t>ОАО"МИЗ им. М.Горького</t>
  </si>
  <si>
    <t xml:space="preserve">0,150- 3,0  </t>
  </si>
  <si>
    <t xml:space="preserve">1,5 - 25 </t>
  </si>
  <si>
    <t>Martin, Aesculap Германия</t>
  </si>
  <si>
    <t>Набор инструментов операционный большой</t>
  </si>
  <si>
    <t xml:space="preserve"> ОАО "МИЗ-Ворсма"</t>
  </si>
  <si>
    <t xml:space="preserve">Криоаппарат </t>
  </si>
  <si>
    <t>ERBOKRYO CA (Германия)</t>
  </si>
  <si>
    <t>Оборудование для использования в хирургии, в том числе: наборы для специализированных операций</t>
  </si>
  <si>
    <t>Набор пластин и винтов титановых для остеосинтеза длинных трубчатых костей НПВО-МИ по ТУ 47080839-00</t>
  </si>
  <si>
    <t>ГУП РТ ВНИПИМИ</t>
  </si>
  <si>
    <t>0,2-1,2</t>
  </si>
  <si>
    <t xml:space="preserve">инфузионные насосы </t>
  </si>
  <si>
    <t xml:space="preserve">33 -63 </t>
  </si>
  <si>
    <t>70-100</t>
  </si>
  <si>
    <t>Аналоги Atom 1235N, P600 (Япония); Perfusor Compact C, Perfusor Bbraun (Германия), Care Fusion Cardinal Health Alaris (США), SEP 11S, SEP 21S Aitecs (Литва).</t>
  </si>
  <si>
    <t>Эндоскопическое оборудование</t>
  </si>
  <si>
    <t>Аноскоп, Смотровой ректоскоп с набором для биопсии, Смотровой ректоскоп со сменными тубусами, Сменные тубусы диаметром 12 мм, 16 мм,18 мми 20 мм, Лигатор геморроидальныйх узлов</t>
  </si>
  <si>
    <t>ОАО "КМЗ"</t>
  </si>
  <si>
    <t xml:space="preserve">HEINE </t>
  </si>
  <si>
    <t xml:space="preserve">Бронхоскоп </t>
  </si>
  <si>
    <t>ЗАО "Аксиома-сервис"</t>
  </si>
  <si>
    <t>Pentax</t>
  </si>
  <si>
    <t xml:space="preserve">Гастродуоденоскоп </t>
  </si>
  <si>
    <t xml:space="preserve">Колоноскоп </t>
  </si>
  <si>
    <t>500-800</t>
  </si>
  <si>
    <t xml:space="preserve">Эндовидеокомплексы </t>
  </si>
  <si>
    <t>1200-1600</t>
  </si>
  <si>
    <t xml:space="preserve">Видеоэндоскопические стойки </t>
  </si>
  <si>
    <t>Комплекс эндохирургический (тип 1 - для выполнения всех видов диагностических и лечебных вмешательств на органах груди, живота, малого таза)</t>
  </si>
  <si>
    <t>2800-3500</t>
  </si>
  <si>
    <t>Storz</t>
  </si>
  <si>
    <t>Комплекс эндохирургический (тип 2 - для выполнения диагностических и лечебных вмешательств на органах брюшной полости)</t>
  </si>
  <si>
    <t>1900-2500</t>
  </si>
  <si>
    <t>ООО "Эндомедиум плюс"</t>
  </si>
  <si>
    <t>Оборудование для операционной</t>
  </si>
  <si>
    <t>Наборы для специализированных операций</t>
  </si>
  <si>
    <r>
      <t>Системы мониторирования</t>
    </r>
    <r>
      <rPr>
        <b/>
        <u/>
        <sz val="8.5"/>
        <color theme="1"/>
        <rFont val="Times New Roman"/>
        <family val="1"/>
        <charset val="204"/>
      </rPr>
      <t xml:space="preserve"> палатные мониторы</t>
    </r>
  </si>
  <si>
    <r>
      <t xml:space="preserve">Системы мониторирования: </t>
    </r>
    <r>
      <rPr>
        <b/>
        <u/>
        <sz val="8.5"/>
        <color theme="1"/>
        <rFont val="Times New Roman"/>
        <family val="1"/>
        <charset val="204"/>
      </rPr>
      <t>мониторы для родовспоможения и детства</t>
    </r>
  </si>
  <si>
    <r>
      <t xml:space="preserve">Оборудование для использования в хирургии, в том числе: </t>
    </r>
    <r>
      <rPr>
        <b/>
        <u/>
        <sz val="8.5"/>
        <color theme="1"/>
        <rFont val="Times New Roman"/>
        <family val="1"/>
        <charset val="204"/>
      </rPr>
      <t>оборудование для реанимации</t>
    </r>
  </si>
  <si>
    <r>
      <t xml:space="preserve">Оборудование для использования в хирургии, в том числе: </t>
    </r>
    <r>
      <rPr>
        <b/>
        <u/>
        <sz val="8.5"/>
        <color theme="1"/>
        <rFont val="Times New Roman"/>
        <family val="1"/>
        <charset val="204"/>
      </rPr>
      <t>неонатальное оборудование</t>
    </r>
  </si>
  <si>
    <r>
      <t>Аппараты искусственной вентиляции легких, в том числе:</t>
    </r>
    <r>
      <rPr>
        <b/>
        <u/>
        <sz val="8.5"/>
        <color theme="1"/>
        <rFont val="Times New Roman"/>
        <family val="1"/>
        <charset val="204"/>
      </rPr>
      <t xml:space="preserve"> для взрослых</t>
    </r>
  </si>
  <si>
    <r>
      <t>Аппараты искусственной вентиляции легких, в том числе</t>
    </r>
    <r>
      <rPr>
        <b/>
        <u/>
        <sz val="8.5"/>
        <color theme="1"/>
        <rFont val="Times New Roman"/>
        <family val="1"/>
        <charset val="204"/>
      </rPr>
      <t xml:space="preserve"> для детей</t>
    </r>
  </si>
  <si>
    <t>Аппараты ингаляционного наркоза</t>
  </si>
  <si>
    <r>
      <t xml:space="preserve">Оборудование для использования в хирургии, в том числе: </t>
    </r>
    <r>
      <rPr>
        <b/>
        <u/>
        <sz val="8.5"/>
        <color theme="1"/>
        <rFont val="Times New Roman"/>
        <family val="1"/>
        <charset val="204"/>
      </rPr>
      <t>оборудование для родовспоможения и детства</t>
    </r>
  </si>
  <si>
    <t>Аппараты для диагностики функций систем организма</t>
  </si>
  <si>
    <r>
      <t xml:space="preserve">Измеритель скорости кровотока ультразвуковой </t>
    </r>
    <r>
      <rPr>
        <b/>
        <sz val="10"/>
        <color indexed="8"/>
        <rFont val="Arial Narrow"/>
        <family val="2"/>
        <charset val="204"/>
      </rPr>
      <t>(одноканальный)</t>
    </r>
    <r>
      <rPr>
        <sz val="10"/>
        <color indexed="8"/>
        <rFont val="Arial Narrow"/>
        <family val="2"/>
        <charset val="204"/>
      </rPr>
      <t xml:space="preserve">        </t>
    </r>
  </si>
  <si>
    <t>Аналогичны приборам (DWL, Zonara, Companion, Rimeda). При этом ценовой диапазон в 2-4 раза ниже</t>
  </si>
  <si>
    <r>
      <t xml:space="preserve">Измеритель скорости кровотока ультразвуковой  </t>
    </r>
    <r>
      <rPr>
        <b/>
        <sz val="10"/>
        <color indexed="8"/>
        <rFont val="Arial Narrow"/>
        <family val="2"/>
        <charset val="204"/>
      </rPr>
      <t xml:space="preserve">(двухканальный)       </t>
    </r>
  </si>
  <si>
    <r>
      <t xml:space="preserve">Измеритель скорости кровотока ультразвуковой </t>
    </r>
    <r>
      <rPr>
        <b/>
        <sz val="10"/>
        <color indexed="8"/>
        <rFont val="Arial Narrow"/>
        <family val="2"/>
        <charset val="204"/>
      </rPr>
      <t xml:space="preserve">(портативный)  </t>
    </r>
    <r>
      <rPr>
        <sz val="10"/>
        <color indexed="8"/>
        <rFont val="Arial Narrow"/>
        <family val="2"/>
        <charset val="204"/>
      </rPr>
      <t xml:space="preserve">      </t>
    </r>
  </si>
  <si>
    <t xml:space="preserve"> 150 -350</t>
  </si>
  <si>
    <t>SmartDop 30EX  (Hadeco , Япония)</t>
  </si>
  <si>
    <t>Измеритель скорости кровотока ультразвуковой 
(Многофункциональная система ультразвуковой допплерографии с возможностью выполнения транскраниальной допплерографии, длительного транскраниального допплеровского мониторирования, микроэмболодетекции)</t>
  </si>
  <si>
    <t>1 300 - 2 500</t>
  </si>
  <si>
    <t>более низкая цена, высокая чувствительность , дополнительные возможности  мониторинга физиологических параметров
Аналоги: Multi-Dop Tdigital (DWL  Германия), 
SONARA (NICOLET BIOMEDICAL  США)</t>
  </si>
  <si>
    <r>
      <t xml:space="preserve">Эхоэнцефалограф </t>
    </r>
    <r>
      <rPr>
        <b/>
        <sz val="10"/>
        <color indexed="8"/>
        <rFont val="Arial Narrow"/>
        <family val="2"/>
        <charset val="204"/>
      </rPr>
      <t>(портативный)</t>
    </r>
  </si>
  <si>
    <t>Не имеют импортных аналогов, по причине не использования данной методики.</t>
  </si>
  <si>
    <r>
      <t xml:space="preserve">Эхоэнцефалограф </t>
    </r>
    <r>
      <rPr>
        <b/>
        <sz val="10"/>
        <color indexed="8"/>
        <rFont val="Arial Narrow"/>
        <family val="2"/>
        <charset val="204"/>
      </rPr>
      <t>(компьютерный)</t>
    </r>
  </si>
  <si>
    <t xml:space="preserve">Дефибриллятор                    
кардиосинхронизированный         </t>
  </si>
  <si>
    <t>90 - 140</t>
  </si>
  <si>
    <t>HeartSave  (Metrax  Германия),  
FRED (SCHILLER  Швейцария)</t>
  </si>
  <si>
    <r>
      <t xml:space="preserve">Электрокардиограф </t>
    </r>
    <r>
      <rPr>
        <b/>
        <sz val="10"/>
        <rFont val="Arial Narrow"/>
        <family val="2"/>
        <charset val="204"/>
      </rPr>
      <t xml:space="preserve">одноканальный  </t>
    </r>
  </si>
  <si>
    <t>Концерн «Аксион» ОАО, г.Ижевск</t>
  </si>
  <si>
    <t>22 -50</t>
  </si>
  <si>
    <t>Высокое качество и приемлимая цена, хорошее соотношение цена качество(Германия, Швейцария)</t>
  </si>
  <si>
    <t>ООО «Альтоника», Москва</t>
  </si>
  <si>
    <t>30 -45</t>
  </si>
  <si>
    <t>Наилучшее соотношение цена/качество по сравнению с Европейскими производителями</t>
  </si>
  <si>
    <t>ООО "Компания Нео""</t>
  </si>
  <si>
    <t>Аналогичное качество при более низкой цене (по сравнению с Schiller)</t>
  </si>
  <si>
    <t>ООО "Нейрософт"</t>
  </si>
  <si>
    <t>Низкая цена</t>
  </si>
  <si>
    <t xml:space="preserve">Электрокардиограф одноканальный  </t>
  </si>
  <si>
    <r>
      <t xml:space="preserve">Электрокардиограф  </t>
    </r>
    <r>
      <rPr>
        <b/>
        <sz val="10"/>
        <rFont val="Arial Narrow"/>
        <family val="2"/>
        <charset val="204"/>
      </rPr>
      <t xml:space="preserve">МНОГОКАНАЛЬНЫЙ </t>
    </r>
  </si>
  <si>
    <t>56- 70</t>
  </si>
  <si>
    <r>
      <t xml:space="preserve">Электрокардиограф  </t>
    </r>
    <r>
      <rPr>
        <b/>
        <sz val="10"/>
        <rFont val="Arial Narrow"/>
        <family val="2"/>
        <charset val="204"/>
      </rPr>
      <t>МНОГОКАНАЛЬНЫЙ  компьютерный</t>
    </r>
  </si>
  <si>
    <t>ЗАО "ИНКАРТ"</t>
  </si>
  <si>
    <t>Oxford medical, 
Schiller</t>
  </si>
  <si>
    <t>45 -95</t>
  </si>
  <si>
    <t>ООО "МКС"</t>
  </si>
  <si>
    <t xml:space="preserve">Система скрининга сердца компьютеризированная </t>
  </si>
  <si>
    <t>80 - 120</t>
  </si>
  <si>
    <t>Прогнозирование поведения организма на основе анализа ВСР, отсутствие импортного аналога</t>
  </si>
  <si>
    <t>Система скрининга сердца компьютеризированная</t>
  </si>
  <si>
    <t xml:space="preserve"> ООО "МКС"</t>
  </si>
  <si>
    <t>120 -170</t>
  </si>
  <si>
    <t>Цена в 5-6 раз меньше по сравнению с американской системой “Cambridge Heart", оценивающей TWA (микроальтернаций зубца Т)</t>
  </si>
  <si>
    <t>GE
Schiller</t>
  </si>
  <si>
    <t>ОАО "НПО ЭКРАН"</t>
  </si>
  <si>
    <r>
      <t xml:space="preserve">Система мониторная для диагностики нагрузочных тестов кардиологическая  </t>
    </r>
    <r>
      <rPr>
        <b/>
        <sz val="10"/>
        <rFont val="Arial Narrow"/>
        <family val="2"/>
        <charset val="204"/>
      </rPr>
      <t>(ВЕЛОЭРГОМЕТРИЧЕСКАЯ)</t>
    </r>
  </si>
  <si>
    <t>ЗАО «Медитек»</t>
  </si>
  <si>
    <t>система  GE CASE. При более низкой цене аналогичные качества и более широкие возможности</t>
  </si>
  <si>
    <t>ООО "ДМС Передовые Технологии"</t>
  </si>
  <si>
    <t>более низкая цена при аналогичном качестве (по сравнению с Shiller (Швейцария)</t>
  </si>
  <si>
    <t>260 - 460</t>
  </si>
  <si>
    <t>Превосходит по параметрам, дешевле  импортной техники Oxford medical, Schiller</t>
  </si>
  <si>
    <t>190-250</t>
  </si>
  <si>
    <r>
      <t xml:space="preserve">Система мониторная для диагностики нагрузочных тестов кардиологическая  </t>
    </r>
    <r>
      <rPr>
        <b/>
        <sz val="10"/>
        <rFont val="Arial Narrow"/>
        <family val="2"/>
        <charset val="204"/>
      </rPr>
      <t>(ТРЕДМИЛ)</t>
    </r>
  </si>
  <si>
    <t>Спирометр  портативный</t>
  </si>
  <si>
    <t>Спирометр  компьютерный</t>
  </si>
  <si>
    <t>(по сравнению с Shiller, Micro)</t>
  </si>
  <si>
    <t>ООО "Компания Нео" Санкт-Петербург.</t>
  </si>
  <si>
    <t>Руссифицированная программа, российские стандарты должных величин, по цене  дешевле в 1,5 раза</t>
  </si>
  <si>
    <r>
      <t xml:space="preserve">Система мониторная для исследования сердечно-сосудистой системы по "Холтеру" </t>
    </r>
    <r>
      <rPr>
        <b/>
        <sz val="10"/>
        <rFont val="Arial Narrow"/>
        <family val="2"/>
        <charset val="204"/>
      </rPr>
      <t xml:space="preserve"> ( ЭКГ )</t>
    </r>
  </si>
  <si>
    <t>600 - 1200</t>
  </si>
  <si>
    <t>Система MARS, GE</t>
  </si>
  <si>
    <t>150- 420</t>
  </si>
  <si>
    <t>180 -400</t>
  </si>
  <si>
    <t xml:space="preserve"> Oxford medical</t>
  </si>
  <si>
    <t>ФГУП "ЦНИИ "Комета"</t>
  </si>
  <si>
    <t>100 -200</t>
  </si>
  <si>
    <t>Соответствует импортным холтерам по качеству и возможностям и в 2-3 раза дешевле.                                                                     Прямых аналогов нет</t>
  </si>
  <si>
    <r>
      <t xml:space="preserve">Система мониторная для исследования сердечно-сосудистой системы по "Холтеру"  </t>
    </r>
    <r>
      <rPr>
        <b/>
        <sz val="10"/>
        <rFont val="Arial Narrow"/>
        <family val="2"/>
        <charset val="204"/>
      </rPr>
      <t>( ЭКГ )</t>
    </r>
  </si>
  <si>
    <r>
      <t xml:space="preserve">Система мониторная для исследования сердечно-сосудистой системы по "Холтеру" </t>
    </r>
    <r>
      <rPr>
        <b/>
        <sz val="10"/>
        <rFont val="Arial Narrow"/>
        <family val="2"/>
        <charset val="204"/>
      </rPr>
      <t xml:space="preserve"> ( АД )</t>
    </r>
  </si>
  <si>
    <t>60 -90</t>
  </si>
  <si>
    <t>Превосходит по параметрам, дешевле импортной техники Oxford medical</t>
  </si>
  <si>
    <t>ООО "Петр Телегин"</t>
  </si>
  <si>
    <t>дешевле иностранных, более точные (метрологическая поверка)</t>
  </si>
  <si>
    <t>Соответствует импортным аналогам по качеству и возможностям и в 1,5 - 2 раза дешевле. Аналог BR-102 фирма "Шиллер" Швейцария</t>
  </si>
  <si>
    <r>
      <t xml:space="preserve">Система мониторная для исследования сердечно-сосудистой системы по "Холтеру" </t>
    </r>
    <r>
      <rPr>
        <b/>
        <sz val="10"/>
        <rFont val="Arial Narrow"/>
        <family val="2"/>
        <charset val="204"/>
      </rPr>
      <t xml:space="preserve"> ( ЭКГ + АД )</t>
    </r>
  </si>
  <si>
    <t>280 - 400</t>
  </si>
  <si>
    <r>
      <t xml:space="preserve">Система мониторная для исследования сердечно-сосудистой системы по "Холтеру"  </t>
    </r>
    <r>
      <rPr>
        <b/>
        <sz val="10"/>
        <rFont val="Arial Narrow"/>
        <family val="2"/>
        <charset val="204"/>
      </rPr>
      <t>( ЭКГ + АД )</t>
    </r>
  </si>
  <si>
    <t>300 - 400</t>
  </si>
  <si>
    <t>Аналогично по параметрам, дешевле в 2-3 раза импортной техники Oxford medical</t>
  </si>
  <si>
    <t>204 -458</t>
  </si>
  <si>
    <t xml:space="preserve">Аналогов нет </t>
  </si>
  <si>
    <t>Система теле-ЭКГ с возможностью подключения 6 пациентов и выводом ЭКГ показателей на пост медицинской сестры</t>
  </si>
  <si>
    <t>Телемитрическая система Telemetry ( GE)</t>
  </si>
  <si>
    <t>Реоанализатор</t>
  </si>
  <si>
    <t>ООО "Научно-медицинская фирма МБН"</t>
  </si>
  <si>
    <t>импортных аналогов нет</t>
  </si>
  <si>
    <t xml:space="preserve">НПКФ "Медиком МТД" ООО </t>
  </si>
  <si>
    <t>ООО "Мицар"</t>
  </si>
  <si>
    <t>Реоанализатор  </t>
  </si>
  <si>
    <t>Зарубежные аналоги отсутствуют</t>
  </si>
  <si>
    <r>
      <t xml:space="preserve">Комплекс для регистрации и обработки биосигналов </t>
    </r>
    <r>
      <rPr>
        <b/>
        <sz val="10"/>
        <rFont val="Arial Narrow"/>
        <family val="2"/>
        <charset val="204"/>
      </rPr>
      <t>(Электроэнцефалограф многоканальный с картированием)</t>
    </r>
  </si>
  <si>
    <t>280 - 320</t>
  </si>
  <si>
    <t>более низкая цена при аналогичном качестве, аналоги: Neurotravel (Италия), Nihon Kohden EEG-9100G (Япония), СOMET EEG portable (США)</t>
  </si>
  <si>
    <t>Импортные аналоги имеют более высокую цену. Не обладают некоторыми функциональными возможностями (ряд методов статобработки, уникальный детский нейрометрический банк ЭЭГ-данных).</t>
  </si>
  <si>
    <t>220 - 490</t>
  </si>
  <si>
    <r>
      <t xml:space="preserve">Комплекс для регистрации и обработки биосигналов </t>
    </r>
    <r>
      <rPr>
        <b/>
        <sz val="10"/>
        <rFont val="Arial Narrow"/>
        <family val="2"/>
        <charset val="204"/>
      </rPr>
      <t>(Электроэнцефалограф  с Вызванными Потенциалами)</t>
    </r>
  </si>
  <si>
    <t>NICOLET (США), 
Nihon Kohden (Япония)</t>
  </si>
  <si>
    <t>более низкая цена при аналогичном качестве, аналог  NICOLET ONE (США)</t>
  </si>
  <si>
    <t>Прибор продается в 65 странах мира, конкурентоспособен и по цене и по качеству</t>
  </si>
  <si>
    <t>Импортных аналогов, с регистрацией в РЗН, на российском рынке нет.</t>
  </si>
  <si>
    <r>
      <t xml:space="preserve">Комплекс для регистрации и обработки биосигналов </t>
    </r>
    <r>
      <rPr>
        <b/>
        <sz val="10"/>
        <rFont val="Arial Narrow"/>
        <family val="2"/>
        <charset val="204"/>
      </rPr>
      <t>(Электронеромиограф)</t>
    </r>
  </si>
  <si>
    <t>Аппарат для исследования основных показателей гемодинамики</t>
  </si>
  <si>
    <t>Измеритель пиковой скорости выдоха (пикфлоуметр)</t>
  </si>
  <si>
    <t>Низкая цена, высокая точность</t>
  </si>
  <si>
    <t>Аудиометр (аудиотестер)</t>
  </si>
  <si>
    <t>Уникальный набор методик в одном приборе (такое сочетание достигается только с помощью нескольких приборов-аналогов)</t>
  </si>
  <si>
    <t>(по сравнению с Interacoustics)</t>
  </si>
  <si>
    <t>Прибор для:</t>
  </si>
  <si>
    <t>Исследование психоэмоционального статуса</t>
  </si>
  <si>
    <t xml:space="preserve">Регистрация вызванных </t>
  </si>
  <si>
    <t>(по сравнению с Interacosutics, GN Otometrics)</t>
  </si>
  <si>
    <t xml:space="preserve">акустических ответов  </t>
  </si>
  <si>
    <t xml:space="preserve">мозга на постоянные   </t>
  </si>
  <si>
    <t xml:space="preserve">модулированные тоны   </t>
  </si>
  <si>
    <t>(ASSR тест)</t>
  </si>
  <si>
    <t>Тональная аудиометрия</t>
  </si>
  <si>
    <t>Объективная аудиометрия</t>
  </si>
  <si>
    <t xml:space="preserve">Регистрация вызванной </t>
  </si>
  <si>
    <t>отоакустической эмиссии</t>
  </si>
  <si>
    <t>Регистрация коротколатентных вызванных потенциалов</t>
  </si>
  <si>
    <t xml:space="preserve">Регистрация среднелатентных вызванных потенциалов </t>
  </si>
  <si>
    <t>Регистрация длиннолатентных вызванных потенциалов</t>
  </si>
  <si>
    <t>Электрокохлеография</t>
  </si>
  <si>
    <t xml:space="preserve">Оборудование для аудиологического скрининга       </t>
  </si>
  <si>
    <t>Цветной экран, реализует сразу три методики (у конкурентов по 1 или 2)</t>
  </si>
  <si>
    <t>(по сравнению с Interacosutics, GN Otometrics, Maico)</t>
  </si>
  <si>
    <t>Аппарат для исследования основных показателей гемодинамики (ударный и минутный объем, систолический индекс, общее и периферическое сосудистое сопротивление, центральное венозное давление и др.)</t>
  </si>
  <si>
    <t>Система мониторная для исследования сердечно-сосудистой системы</t>
  </si>
  <si>
    <t>ООО НПП "ЛАЗМА"</t>
  </si>
  <si>
    <t>В  комплексе "ЛАКК-М" объединены 4 диагностические технологии.  Имеются аналоги, реализующие по одной технологии. Цена "ЛАКК-М " вдвое дешевле 4 приборов</t>
  </si>
  <si>
    <t>Пульсоксиметр</t>
  </si>
  <si>
    <t>ООО"Кардекс"</t>
  </si>
  <si>
    <t>По ряду характиристик превосходит зарубежные аналоги.  Гарантия 2 года. Цена на 20-40% ниже</t>
  </si>
  <si>
    <t>Группа 4 "Функциональная диагностика"</t>
  </si>
  <si>
    <t>Группа 5 "Лабораторное оборудование"</t>
  </si>
  <si>
    <t>Лабораторное оборудование прочее</t>
  </si>
  <si>
    <t>Оборудование для имунноферментного анализа</t>
  </si>
  <si>
    <t>Анализатор иммуноферментных реакций «УНИПЛАН»</t>
  </si>
  <si>
    <t>ЗАО "ПИКОН"</t>
  </si>
  <si>
    <t>140</t>
  </si>
  <si>
    <t>300</t>
  </si>
  <si>
    <t>HUMAN, Германия</t>
  </si>
  <si>
    <t>Промыватель планшет автоматический «ПРОПЛАН»</t>
  </si>
  <si>
    <t>110</t>
  </si>
  <si>
    <t>Atlantis</t>
  </si>
  <si>
    <t>Оборудование для гематологических исследований</t>
  </si>
  <si>
    <t>Автомат фиксации и окраски мазков АФОМК8-Г-01</t>
  </si>
  <si>
    <t>ООО ЭМКО</t>
  </si>
  <si>
    <t>150 (зарегистриро-ван в 2010г.)</t>
  </si>
  <si>
    <t>255</t>
  </si>
  <si>
    <t>450-600</t>
  </si>
  <si>
    <t>Hema-Tek (Byer, Siemens), Stainingmaster 2032 (MDS-Group)</t>
  </si>
  <si>
    <t>Автомат фиксации и окраски мазков АФОМК8-В-01</t>
  </si>
  <si>
    <t>285</t>
  </si>
  <si>
    <t xml:space="preserve">Устройство для фиксации и окраски мазков УФОМК-01 </t>
  </si>
  <si>
    <t>ООО ЭМКО (совместно с ООО ЭЙЛИТОН)</t>
  </si>
  <si>
    <t>20.500</t>
  </si>
  <si>
    <t>20-22</t>
  </si>
  <si>
    <t>ФОМК-2 (АО Медлабортехника, Украина)</t>
  </si>
  <si>
    <t>Анализаторы показателей гемостаза</t>
  </si>
  <si>
    <t xml:space="preserve">Анализатор показателей гемостаза АСКа 2-01- "Астра" </t>
  </si>
  <si>
    <t>ООО «Научно-производственный центр «Астра», г. Уфа</t>
  </si>
  <si>
    <t>60 - 70</t>
  </si>
  <si>
    <t>100 - 175</t>
  </si>
  <si>
    <t>Clot 2В, Thrombotimer2,   Thrombostat2,      BFII</t>
  </si>
  <si>
    <t xml:space="preserve"> Анализатор показателей гемостаза двухканальный АПГ2-01 (торговый знак Минилаб-701) </t>
  </si>
  <si>
    <t>76</t>
  </si>
  <si>
    <t>140-180</t>
  </si>
  <si>
    <t>Thrombotimer 2, Thrombostat 2 (BEHNK Elektronik)</t>
  </si>
  <si>
    <t xml:space="preserve">Анализатор показателей гемостаза двухканальный АПГ4-01 (торговый знак Минилаб-704) </t>
  </si>
  <si>
    <t>200-450</t>
  </si>
  <si>
    <t>Thrombotimer 4, CL4 (Behnk Elektronik), CA-50 (Sysmex), Start-4 (Roche)</t>
  </si>
  <si>
    <t>Анализатор показателей гемостаза двухканальный АПГ2-02-П с принтером</t>
  </si>
  <si>
    <t>ООО ЭМКО (совместно с ЗАО НПП "ТЕХНОМЕДИКА")</t>
  </si>
  <si>
    <t>86</t>
  </si>
  <si>
    <t>140180</t>
  </si>
  <si>
    <t>BF II (Dade Behring), Humaclot Duo Plus (Human)</t>
  </si>
  <si>
    <t>Анализатор показателей гемостаза двухканальный АПГ4-02-П с принтером</t>
  </si>
  <si>
    <t>Оборудование для гистологических исследований</t>
  </si>
  <si>
    <t>Микротом санный МС-1</t>
  </si>
  <si>
    <t xml:space="preserve">101-126
</t>
  </si>
  <si>
    <t>340000</t>
  </si>
  <si>
    <t xml:space="preserve">Slide 2003
PFM (Германия)
</t>
  </si>
  <si>
    <t xml:space="preserve"> Микротом ротационный Ротмик-1</t>
  </si>
  <si>
    <t xml:space="preserve"> Leica RM2235            
 Leica Microsystems (Германия)
     </t>
  </si>
  <si>
    <t>Столик замораживающий ЗС-1</t>
  </si>
  <si>
    <t>39,1</t>
  </si>
  <si>
    <t>Центрифуги</t>
  </si>
  <si>
    <t>Центрифуги лабораторные настольные</t>
  </si>
  <si>
    <t>20-30</t>
  </si>
  <si>
    <t>20-100</t>
  </si>
  <si>
    <t>ОПН 3-М, Киргизия</t>
  </si>
  <si>
    <t>Центрифуги лабораторные настольные большого объема, 3000 мл.</t>
  </si>
  <si>
    <t>250-280</t>
  </si>
  <si>
    <t>350-800</t>
  </si>
  <si>
    <t>Rotanta</t>
  </si>
  <si>
    <t>Лабораторное оборудование биохимическое</t>
  </si>
  <si>
    <t>Анализаторы биохимические</t>
  </si>
  <si>
    <t>Фотометр биохимический специализированный ФБС-01-2 ("Микролаб 540")</t>
  </si>
  <si>
    <t>ООО "Эйлитон"</t>
  </si>
  <si>
    <t>Анализатор биохимический фотометрический кинетический АБхФк-02–«НПП-ТМ», без принтера, торговый знак «БиАн»</t>
  </si>
  <si>
    <t>85,8</t>
  </si>
  <si>
    <t>124</t>
  </si>
  <si>
    <t>Humalyzer Junior (Human GMBH)</t>
  </si>
  <si>
    <t>Анализатор биохимический фотометрический кинетический АБхФк-02–«НПП-ТМ», с принтером, торговый знак «БиАн»</t>
  </si>
  <si>
    <t>96,8</t>
  </si>
  <si>
    <t xml:space="preserve">Stat Fax 4500, Stat Fax 1904 (AWARENESS TEC. USA) </t>
  </si>
  <si>
    <t xml:space="preserve"> Анализатор биохимический фотометрический АБФП-КТ-01, торговый знак "микроБиАн"</t>
  </si>
  <si>
    <t>48</t>
  </si>
  <si>
    <t>59,7</t>
  </si>
  <si>
    <t>Ap-1000M (APEL)</t>
  </si>
  <si>
    <t>Фотометр биохимический специализированный ФБС-01-1 (анализатор белка в моче "Микролаб 600")</t>
  </si>
  <si>
    <t>Анализатор общего белка в моче фотометрический портативный АОБМФ-01-"НПП-ТМ" , торговый знак "Белур 600"</t>
  </si>
  <si>
    <t>26,4</t>
  </si>
  <si>
    <t>Лабораторное оборудование биохимические</t>
  </si>
  <si>
    <t xml:space="preserve">Анализатор гипербилирубинемии фотометрический АГФ-02 , торговый знак "БИЛИТЕСТ" -  </t>
  </si>
  <si>
    <t>120</t>
  </si>
  <si>
    <t xml:space="preserve">JM-103 Minolta (KONICA MINOLTA)  </t>
  </si>
  <si>
    <r>
      <t xml:space="preserve">Анализатор билирубина у новорожденных фотометрический капиллярный со встроенной автокалибровкой и безреагентной пробоподготовкой АБФн-04-«НПП-ТМ», торговый знак "Билимет-К" - </t>
    </r>
    <r>
      <rPr>
        <sz val="10"/>
        <color indexed="10"/>
        <rFont val="Times New Roman"/>
        <family val="1"/>
        <charset val="204"/>
      </rPr>
      <t>биохимия</t>
    </r>
  </si>
  <si>
    <t>57</t>
  </si>
  <si>
    <t>143,5</t>
  </si>
  <si>
    <t xml:space="preserve">Br-5100, B-105N   (APEL) </t>
  </si>
  <si>
    <t>Гемоглобинометры</t>
  </si>
  <si>
    <r>
      <t xml:space="preserve">Гемоглобинометр фотометрический портативный для измерения общего гемоглобина крови гемиглобинцианидным методом АГФ-03/540-«МиниГЕМ», торговый знак "МиниГЕМ 540" - </t>
    </r>
    <r>
      <rPr>
        <sz val="10"/>
        <color indexed="10"/>
        <rFont val="Times New Roman"/>
        <family val="1"/>
        <charset val="204"/>
      </rPr>
      <t>лабор. Прочее.</t>
    </r>
  </si>
  <si>
    <t>29,7</t>
  </si>
  <si>
    <t>HG-202,  Hb  20N  (APEL)</t>
  </si>
  <si>
    <t>Гемоглобинометр фотометрический портативный для измерения общего гемоглобина в крови модифицированным методом Дервиза-Воробьева АГФ-03/523-"МиниГЕМ", торговый знак "МиниГЕМ 523"</t>
  </si>
  <si>
    <t>Гемоглобинометр фотометрический портативный ГФП-01, торговая марка "МиниГЕМ+"</t>
  </si>
  <si>
    <t xml:space="preserve">HG-202,  Hb  20N (APEL) </t>
  </si>
  <si>
    <t>Прочее оборудование</t>
  </si>
  <si>
    <t xml:space="preserve">Колориметр фотоэлектрический </t>
  </si>
  <si>
    <t xml:space="preserve">BA88A, Stat Fax 3300, CHEM-7 . </t>
  </si>
  <si>
    <t>Анализатор гематологический</t>
  </si>
  <si>
    <t>Анализатор гематологический автоматический</t>
  </si>
  <si>
    <t>BC3000Plus, Micros 60 OT 18, Junior EO и др.</t>
  </si>
  <si>
    <t>200 - 280**</t>
  </si>
  <si>
    <t>280 - 450</t>
  </si>
  <si>
    <t>BS-2800, Китай
BS-3200, Китай
Abacus Junior, Австрия
Medonic М10, Швеция
Coulter AсT DIFF, США
МЕК 6400, Япония
Bayer ADVIA 60, Испания
Sysmex KX21, Япония</t>
  </si>
  <si>
    <t>Анализатор концентрации электролитов в крови, сыворотке и плазме АЭК-01 «Квер» (K,Na)</t>
  </si>
  <si>
    <t>ООО "НПП Кверти-Мед"</t>
  </si>
  <si>
    <t>117</t>
  </si>
  <si>
    <t>Easylyte</t>
  </si>
  <si>
    <t>Анализатор концентрации электролитов в крови, сыворотке и плазме АЭК-01 «Квер» (K,Na,Cl)</t>
  </si>
  <si>
    <t>96-123</t>
  </si>
  <si>
    <t>Easylyte, США E-lite5, Китай</t>
  </si>
  <si>
    <t>Анализатор концентрации электролитов в крови, сыворотке и плазме АЭК-01 «Квер» (K,Na,Ca,pH)</t>
  </si>
  <si>
    <t>104</t>
  </si>
  <si>
    <t>170</t>
  </si>
  <si>
    <t>Easylyte, США</t>
  </si>
  <si>
    <t>Анализатор концентрации электролитов в крови, сыворотке и плазме АЭК-01 «Квер» (K,Na,Cl, Ca,pH)</t>
  </si>
  <si>
    <t>E-lite5, Китай</t>
  </si>
  <si>
    <t>Анализатор кислотно-основного равновесия крови ЭЦ-60</t>
  </si>
  <si>
    <t>297</t>
  </si>
  <si>
    <t>EasyBloodGas, США</t>
  </si>
  <si>
    <t xml:space="preserve"> Анализатор глюкозы крови мембранный </t>
  </si>
  <si>
    <t>58</t>
  </si>
  <si>
    <t>Masskit GM, Латвия</t>
  </si>
  <si>
    <t>Устройство для электрофоретических исследований</t>
  </si>
  <si>
    <t>ООО «Научно-производственный центр «Астра»</t>
  </si>
  <si>
    <t>180 - 200</t>
  </si>
  <si>
    <t>SE 2120, Hospitex       Cormay  DS-2</t>
  </si>
  <si>
    <t>Комплекс аппаратно-программных для регистрации результатов латекс агглютинационных, изосерологических и иммуноферментных исследований "Эксперт-Лаб"</t>
  </si>
  <si>
    <t>ЗАО "ЛОМО"</t>
  </si>
  <si>
    <t>100-120</t>
  </si>
  <si>
    <t>500-700</t>
  </si>
  <si>
    <t>аналогов нет</t>
  </si>
  <si>
    <t>ООО "Синтэко-Комплекс"</t>
  </si>
  <si>
    <t>25-50</t>
  </si>
  <si>
    <t>easy reader</t>
  </si>
  <si>
    <t>Оборудование для ПЦР исследований</t>
  </si>
  <si>
    <t>Термоциклер многоканальный для ПЦР в реальном  времени высокой и средней производительности</t>
  </si>
  <si>
    <t>ООО "НПО ДНК-Технология"</t>
  </si>
  <si>
    <t xml:space="preserve">1 150 - 1 420   </t>
  </si>
  <si>
    <t xml:space="preserve">1 500 -1 800 </t>
  </si>
  <si>
    <t>iQ5, CFX-96 (BioRad Lab.), Rotor-Gene-6000 (Qiagen),ABI Prism 7500 Applied Biosystems</t>
  </si>
  <si>
    <t>Термоциклер многоканальный для ПЦР в реальном  времени средней и низкой производительности</t>
  </si>
  <si>
    <t>625 - 715</t>
  </si>
  <si>
    <t xml:space="preserve">800 - 1 100 </t>
  </si>
  <si>
    <t>MiniOpticon (MJ Res.), Rotor-Gene-6000 (Qiagen)</t>
  </si>
  <si>
    <t>Термоциклер (амплификатор) многоканальный</t>
  </si>
  <si>
    <t xml:space="preserve">113 </t>
  </si>
  <si>
    <t xml:space="preserve">250 - 400 </t>
  </si>
  <si>
    <t>Mastercycler Personal  (Eppendorf)</t>
  </si>
  <si>
    <t>Программируемый твердотельный термостат, рассчитанный на использование пробирок конической формы с плотно защёлкивающейся крышкой объемом (вместимостью) 1,5 и 0,5 мл (для ПЦР исследований)</t>
  </si>
  <si>
    <t>32,8</t>
  </si>
  <si>
    <t xml:space="preserve">28 - 80 </t>
  </si>
  <si>
    <t>ThermoStat plus(Eppendorf),              СН-100 (Biosan)</t>
  </si>
  <si>
    <t>Микротермостат твердотельный для пробирок 1,5-2,0 мл (для ПЦР исследований)</t>
  </si>
  <si>
    <t>19,1</t>
  </si>
  <si>
    <t xml:space="preserve">18 - 25 </t>
  </si>
  <si>
    <t>Твердотельный термостат  TDB -100 и    TDB-120 (Biosan)</t>
  </si>
  <si>
    <t>Детектор полимеразной цепной реакции флуоресцентный (для ПЦР исследований)</t>
  </si>
  <si>
    <t xml:space="preserve">105 - 132 </t>
  </si>
  <si>
    <t xml:space="preserve">145 </t>
  </si>
  <si>
    <t xml:space="preserve"> Анализатор автоматический люминесцентный мультиканальный АЛА-1/4 с принадлежностями, SIA "BioSan"</t>
  </si>
  <si>
    <t xml:space="preserve">Блок питания для электрофореза (для ПЦР исследований) </t>
  </si>
  <si>
    <t>10,1 - 22,3</t>
  </si>
  <si>
    <t>15- 30</t>
  </si>
  <si>
    <t>PowerPack 3000 (BioRad Lab.),  Elite Power Supply (Wealtec)</t>
  </si>
  <si>
    <t>ПЦР-бокс</t>
  </si>
  <si>
    <t>105,5</t>
  </si>
  <si>
    <t xml:space="preserve">90 </t>
  </si>
  <si>
    <t xml:space="preserve">ПЦР-бокс UVC/T-M-AR, Biosan ,  ПЦР-бокс UVT-S, Biosan </t>
  </si>
  <si>
    <t>Перечень рабочих групп по разработке предложений по программе модернизации здравоохранения в РФ на 2011-2012</t>
  </si>
  <si>
    <t>Перечень групп оборудования</t>
  </si>
  <si>
    <t>1. Диагностической оборудование с высокой степенью визуализации</t>
  </si>
  <si>
    <t>Магнитно-резонансные томографы 0,4 – 1,5 Тесла</t>
  </si>
  <si>
    <t>Магнитно-резонансные томографы 3 и более Тесла</t>
  </si>
  <si>
    <t>Компьютерные томографы с числом срезов: 16</t>
  </si>
  <si>
    <t>Компьютерные томографы с числом срезов: 32</t>
  </si>
  <si>
    <t>Компьютерные томографы с числом срезов: 128</t>
  </si>
  <si>
    <t>Рентгеновские аппараты стационарные;</t>
  </si>
  <si>
    <t>Рентгеновские аппараты передвижные</t>
  </si>
  <si>
    <t>УЗИ- аппаратура</t>
  </si>
  <si>
    <t>2. Хирургическое оборудование</t>
  </si>
  <si>
    <t>Видеоэндоскопические стойки</t>
  </si>
  <si>
    <t>Оборудование для использования в хирургии, в том числе: Оборудование для операционных</t>
  </si>
  <si>
    <t>3. Реанимационное оборудование</t>
  </si>
  <si>
    <t>Системы мониторирования:  палатные мониторы</t>
  </si>
  <si>
    <t>Системы мониторирования:  мониторы для родовспоможения и детства</t>
  </si>
  <si>
    <t>Аппараты искусственной вентиляции легких, в том числе: детские</t>
  </si>
  <si>
    <t>Оборудование для использования в хирургии, в том числе:  неонатальное оборудование</t>
  </si>
  <si>
    <t>Аппараты ингаляционного наркоза, в том числе: для взрослых</t>
  </si>
  <si>
    <t>Аппараты ингаляционного наркоза, в том числе: детские</t>
  </si>
  <si>
    <t>4. Оборудование для функциональной диагностики</t>
  </si>
  <si>
    <t>Системы мониторирования:  холтеровские мониторы</t>
  </si>
  <si>
    <t>5. Лабораторное оборудование</t>
  </si>
  <si>
    <t>6. Оборудование для физитерапии и реабилитации</t>
  </si>
  <si>
    <t>Физиотерапевтическое оборудование</t>
  </si>
  <si>
    <t>7. Прочее оборудование</t>
  </si>
  <si>
    <t>ФИО руководителя РГ</t>
  </si>
  <si>
    <r>
      <t>Дабагов Анатолий Рудольфович</t>
    </r>
    <r>
      <rPr>
        <sz val="11"/>
        <color theme="1"/>
        <rFont val="Calibri"/>
        <family val="2"/>
        <charset val="204"/>
        <scheme val="minor"/>
      </rPr>
      <t>, 
mob (985) 7845268, DAR@MTL.RU , tel (495) 6639501</t>
    </r>
  </si>
  <si>
    <r>
      <rPr>
        <b/>
        <sz val="11"/>
        <color theme="1"/>
        <rFont val="Calibri"/>
        <family val="2"/>
        <charset val="204"/>
        <scheme val="minor"/>
      </rPr>
      <t>Артемов Владимир Васильевич</t>
    </r>
    <r>
      <rPr>
        <sz val="11"/>
        <color theme="1"/>
        <rFont val="Calibri"/>
        <family val="2"/>
        <charset val="204"/>
        <scheme val="minor"/>
      </rPr>
      <t>, 
mob (921)969-5926, director@endosurg.ru, tel (812) 428-55-50, 428-4860, 428-4788</t>
    </r>
  </si>
  <si>
    <r>
      <rPr>
        <b/>
        <sz val="11"/>
        <color theme="1"/>
        <rFont val="Calibri"/>
        <family val="2"/>
        <charset val="204"/>
        <scheme val="minor"/>
      </rPr>
      <t>Ожгихин Иван Владимирович</t>
    </r>
    <r>
      <rPr>
        <sz val="11"/>
        <color theme="1"/>
        <rFont val="Calibri"/>
        <family val="2"/>
        <charset val="204"/>
        <scheme val="minor"/>
      </rPr>
      <t>, 
mob 921-8097, ozhgih@gmail.com , tel (495)642-8788, 642-87-89</t>
    </r>
  </si>
  <si>
    <r>
      <rPr>
        <b/>
        <sz val="11"/>
        <color theme="1"/>
        <rFont val="Calibri"/>
        <family val="2"/>
        <charset val="204"/>
        <scheme val="minor"/>
      </rPr>
      <t>Цыбин Игорь Михайлович</t>
    </r>
    <r>
      <rPr>
        <sz val="11"/>
        <color theme="1"/>
        <rFont val="Calibri"/>
        <family val="2"/>
        <charset val="204"/>
        <scheme val="minor"/>
      </rPr>
      <t>, 
mob (916)675-4215, igor.tsybin@bioss.ru , tel 913-31-90; (499)7107164; (495)9133254</t>
    </r>
  </si>
  <si>
    <r>
      <rPr>
        <b/>
        <sz val="11"/>
        <color theme="1"/>
        <rFont val="Calibri"/>
        <family val="2"/>
        <charset val="204"/>
        <scheme val="minor"/>
      </rPr>
      <t xml:space="preserve">Шибанов Александр Николаевич, </t>
    </r>
    <r>
      <rPr>
        <sz val="11"/>
        <color theme="1"/>
        <rFont val="Calibri"/>
        <family val="2"/>
        <charset val="204"/>
        <scheme val="minor"/>
      </rPr>
      <t xml:space="preserve">
mob 726-8335, shibanov@unimedao.ru; office@unimedao.ru , tel (495) 734-91-31; ф (495) 564-86-41 </t>
    </r>
  </si>
  <si>
    <r>
      <rPr>
        <b/>
        <sz val="11"/>
        <color theme="1"/>
        <rFont val="Calibri"/>
        <family val="2"/>
        <charset val="204"/>
        <scheme val="minor"/>
      </rPr>
      <t>Райгородский Юрий Михайлович</t>
    </r>
    <r>
      <rPr>
        <sz val="11"/>
        <color theme="1"/>
        <rFont val="Calibri"/>
        <family val="2"/>
        <charset val="204"/>
        <scheme val="minor"/>
      </rPr>
      <t>, 
mob (927)277-0897, trima@overta.ru , tel (8452) 450215, 34-00-11</t>
    </r>
  </si>
  <si>
    <r>
      <rPr>
        <b/>
        <sz val="11"/>
        <color theme="1"/>
        <rFont val="Calibri"/>
        <family val="2"/>
        <charset val="204"/>
        <scheme val="minor"/>
      </rPr>
      <t>Смирнов Александр Юрьевич</t>
    </r>
    <r>
      <rPr>
        <sz val="11"/>
        <color theme="1"/>
        <rFont val="Calibri"/>
        <family val="2"/>
        <charset val="204"/>
        <scheme val="minor"/>
      </rPr>
      <t>, 
mob 8(925) 5438339, arhsmirnov@mail.ru , tel (495)155-4380</t>
    </r>
  </si>
  <si>
    <t>8. Правовое обеспечение</t>
  </si>
  <si>
    <t>Логачев Сергей Юрьевич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</si>
</sst>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#,##0.0"/>
    <numFmt numFmtId="165" formatCode="#,##0_р_."/>
    <numFmt numFmtId="166" formatCode="_-* #,##0_р_._-;\-* #,##0_р_._-;_-* \-_р_._-;_-@_-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41464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i/>
      <sz val="12"/>
      <color theme="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8.5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2"/>
      <name val="Arial"/>
    </font>
    <font>
      <sz val="10"/>
      <color indexed="10"/>
      <name val="Times New Roman"/>
      <family val="1"/>
      <charset val="204"/>
    </font>
    <font>
      <b/>
      <i/>
      <sz val="16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indexed="64"/>
      </bottom>
      <diagonal/>
    </border>
    <border>
      <left/>
      <right style="thin">
        <color theme="6" tint="-0.499984740745262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21" fillId="0" borderId="0"/>
    <xf numFmtId="0" fontId="12" fillId="0" borderId="0"/>
  </cellStyleXfs>
  <cellXfs count="35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41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top" wrapText="1"/>
    </xf>
    <xf numFmtId="0" fontId="3" fillId="0" borderId="0" xfId="0" applyFont="1" applyAlignment="1">
      <alignment horizontal="left" indent="3"/>
    </xf>
    <xf numFmtId="0" fontId="0" fillId="0" borderId="7" xfId="0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37" fontId="0" fillId="0" borderId="7" xfId="0" applyNumberForma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/>
    <xf numFmtId="0" fontId="7" fillId="0" borderId="17" xfId="0" applyFont="1" applyBorder="1" applyAlignment="1">
      <alignment vertical="center" wrapText="1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5" fillId="0" borderId="7" xfId="0" applyFont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7" fillId="3" borderId="17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3" fontId="7" fillId="0" borderId="7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vertical="center" wrapText="1" shrinkToFit="1"/>
    </xf>
    <xf numFmtId="0" fontId="5" fillId="0" borderId="7" xfId="0" applyFont="1" applyBorder="1"/>
    <xf numFmtId="0" fontId="9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3" fontId="8" fillId="0" borderId="7" xfId="0" applyNumberFormat="1" applyFont="1" applyBorder="1" applyAlignment="1">
      <alignment horizontal="center" vertical="top"/>
    </xf>
    <xf numFmtId="0" fontId="0" fillId="0" borderId="19" xfId="0" applyBorder="1" applyAlignment="1"/>
    <xf numFmtId="0" fontId="0" fillId="0" borderId="11" xfId="0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wrapText="1"/>
    </xf>
    <xf numFmtId="49" fontId="6" fillId="3" borderId="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10" fillId="0" borderId="18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41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0" fillId="0" borderId="10" xfId="0" applyBorder="1" applyAlignment="1"/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indent="3"/>
    </xf>
    <xf numFmtId="0" fontId="5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left" wrapText="1" indent="3"/>
    </xf>
    <xf numFmtId="49" fontId="9" fillId="3" borderId="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0" fillId="0" borderId="11" xfId="0" applyBorder="1" applyAlignment="1"/>
    <xf numFmtId="0" fontId="7" fillId="0" borderId="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4" fillId="0" borderId="17" xfId="0" quotePrefix="1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1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left" indent="3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4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7" xfId="0" applyNumberFormat="1" applyFont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7" fillId="4" borderId="7" xfId="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7" xfId="0" applyFont="1" applyBorder="1" applyAlignment="1">
      <alignment vertical="center" wrapText="1"/>
    </xf>
    <xf numFmtId="0" fontId="7" fillId="7" borderId="7" xfId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18" fillId="0" borderId="0" xfId="0" applyFont="1"/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6" borderId="3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" fillId="0" borderId="0" xfId="0" applyFont="1"/>
    <xf numFmtId="0" fontId="20" fillId="0" borderId="0" xfId="0" applyFont="1" applyAlignment="1">
      <alignment vertical="top"/>
    </xf>
    <xf numFmtId="0" fontId="20" fillId="0" borderId="0" xfId="0" applyFont="1"/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0" xfId="2" applyFont="1" applyAlignment="1">
      <alignment horizontal="left" vertical="center" wrapText="1"/>
    </xf>
    <xf numFmtId="3" fontId="22" fillId="0" borderId="0" xfId="2" applyNumberFormat="1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4" fillId="0" borderId="7" xfId="2" applyFont="1" applyBorder="1" applyAlignment="1">
      <alignment horizontal="left" vertical="center" wrapText="1"/>
    </xf>
    <xf numFmtId="0" fontId="25" fillId="0" borderId="7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center" vertical="center" wrapText="1"/>
    </xf>
    <xf numFmtId="3" fontId="24" fillId="0" borderId="7" xfId="2" applyNumberFormat="1" applyFont="1" applyBorder="1" applyAlignment="1">
      <alignment horizontal="center" vertical="center" wrapText="1"/>
    </xf>
    <xf numFmtId="166" fontId="24" fillId="0" borderId="7" xfId="2" applyNumberFormat="1" applyFont="1" applyBorder="1" applyAlignment="1">
      <alignment horizontal="center" vertical="center" wrapText="1"/>
    </xf>
    <xf numFmtId="0" fontId="24" fillId="0" borderId="17" xfId="2" applyFont="1" applyBorder="1" applyAlignment="1">
      <alignment horizontal="left" vertical="center" wrapText="1"/>
    </xf>
    <xf numFmtId="3" fontId="24" fillId="0" borderId="17" xfId="2" applyNumberFormat="1" applyFont="1" applyBorder="1" applyAlignment="1">
      <alignment horizontal="center" vertical="center" wrapText="1"/>
    </xf>
    <xf numFmtId="0" fontId="24" fillId="0" borderId="17" xfId="2" applyFont="1" applyBorder="1" applyAlignment="1">
      <alignment horizontal="center" vertical="center" wrapText="1"/>
    </xf>
    <xf numFmtId="0" fontId="24" fillId="0" borderId="7" xfId="2" applyFont="1" applyBorder="1" applyAlignment="1">
      <alignment horizontal="left" vertical="center" wrapText="1"/>
    </xf>
    <xf numFmtId="166" fontId="24" fillId="0" borderId="7" xfId="2" applyNumberFormat="1" applyFont="1" applyBorder="1" applyAlignment="1">
      <alignment horizontal="center" vertical="center"/>
    </xf>
    <xf numFmtId="166" fontId="24" fillId="0" borderId="7" xfId="2" applyNumberFormat="1" applyFont="1" applyBorder="1" applyAlignment="1">
      <alignment horizontal="center" vertical="center" wrapText="1"/>
    </xf>
    <xf numFmtId="0" fontId="24" fillId="0" borderId="17" xfId="2" applyFont="1" applyBorder="1" applyAlignment="1">
      <alignment horizontal="left" vertical="center" wrapText="1"/>
    </xf>
    <xf numFmtId="0" fontId="24" fillId="0" borderId="11" xfId="2" applyFont="1" applyBorder="1" applyAlignment="1">
      <alignment horizontal="left" vertical="center" wrapText="1"/>
    </xf>
    <xf numFmtId="166" fontId="24" fillId="0" borderId="7" xfId="2" applyNumberFormat="1" applyFont="1" applyBorder="1" applyAlignment="1">
      <alignment horizontal="center" vertical="center"/>
    </xf>
    <xf numFmtId="0" fontId="24" fillId="0" borderId="11" xfId="2" applyFont="1" applyBorder="1" applyAlignment="1">
      <alignment horizontal="left" vertical="center" wrapText="1"/>
    </xf>
    <xf numFmtId="166" fontId="24" fillId="0" borderId="7" xfId="2" applyNumberFormat="1" applyFont="1" applyBorder="1" applyAlignment="1">
      <alignment vertical="center"/>
    </xf>
    <xf numFmtId="0" fontId="24" fillId="0" borderId="7" xfId="2" applyFont="1" applyBorder="1" applyAlignment="1">
      <alignment horizontal="right" vertical="center" wrapText="1"/>
    </xf>
    <xf numFmtId="166" fontId="24" fillId="0" borderId="17" xfId="2" applyNumberFormat="1" applyFont="1" applyBorder="1" applyAlignment="1">
      <alignment horizontal="center" vertical="center"/>
    </xf>
    <xf numFmtId="166" fontId="24" fillId="0" borderId="17" xfId="2" applyNumberFormat="1" applyFont="1" applyBorder="1" applyAlignment="1">
      <alignment horizontal="center" vertical="center" wrapText="1"/>
    </xf>
    <xf numFmtId="0" fontId="24" fillId="0" borderId="7" xfId="2" applyFont="1" applyBorder="1" applyAlignment="1">
      <alignment horizontal="left" vertical="top" wrapText="1"/>
    </xf>
    <xf numFmtId="0" fontId="24" fillId="0" borderId="7" xfId="2" applyFont="1" applyBorder="1" applyAlignment="1">
      <alignment wrapText="1"/>
    </xf>
    <xf numFmtId="0" fontId="24" fillId="0" borderId="7" xfId="2" applyFont="1" applyBorder="1" applyAlignment="1">
      <alignment horizontal="left" wrapText="1"/>
    </xf>
    <xf numFmtId="3" fontId="24" fillId="0" borderId="7" xfId="2" applyNumberFormat="1" applyFont="1" applyBorder="1" applyAlignment="1">
      <alignment horizontal="center" vertical="center"/>
    </xf>
    <xf numFmtId="0" fontId="24" fillId="0" borderId="17" xfId="2" applyFont="1" applyBorder="1" applyAlignment="1">
      <alignment horizontal="right" vertical="center" wrapText="1"/>
    </xf>
    <xf numFmtId="0" fontId="24" fillId="0" borderId="7" xfId="2" applyFont="1" applyBorder="1" applyAlignment="1">
      <alignment horizontal="center" vertical="center"/>
    </xf>
    <xf numFmtId="3" fontId="24" fillId="0" borderId="7" xfId="2" quotePrefix="1" applyNumberFormat="1" applyFont="1" applyBorder="1" applyAlignment="1">
      <alignment horizontal="center" vertical="center" wrapText="1"/>
    </xf>
    <xf numFmtId="0" fontId="25" fillId="0" borderId="7" xfId="2" applyFont="1" applyBorder="1" applyAlignment="1">
      <alignment horizontal="left" vertical="top"/>
    </xf>
    <xf numFmtId="3" fontId="24" fillId="0" borderId="7" xfId="2" applyNumberFormat="1" applyFont="1" applyBorder="1" applyAlignment="1">
      <alignment vertical="top" wrapText="1"/>
    </xf>
    <xf numFmtId="3" fontId="24" fillId="0" borderId="7" xfId="2" applyNumberFormat="1" applyFont="1" applyBorder="1" applyAlignment="1">
      <alignment horizontal="center" vertical="top" wrapText="1"/>
    </xf>
    <xf numFmtId="0" fontId="24" fillId="0" borderId="7" xfId="2" applyFont="1" applyBorder="1" applyAlignment="1">
      <alignment vertical="top" wrapText="1"/>
    </xf>
    <xf numFmtId="0" fontId="27" fillId="0" borderId="21" xfId="2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49" fontId="8" fillId="0" borderId="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8" borderId="7" xfId="0" applyFont="1" applyFill="1" applyBorder="1" applyAlignment="1">
      <alignment vertical="top" wrapText="1"/>
    </xf>
    <xf numFmtId="0" fontId="7" fillId="8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7" xfId="3" applyFont="1" applyBorder="1" applyAlignment="1">
      <alignment vertical="top" wrapText="1"/>
    </xf>
    <xf numFmtId="0" fontId="8" fillId="0" borderId="17" xfId="3" applyFont="1" applyBorder="1" applyAlignment="1">
      <alignment horizontal="center" vertical="center"/>
    </xf>
    <xf numFmtId="0" fontId="8" fillId="0" borderId="17" xfId="3" applyNumberFormat="1" applyFont="1" applyBorder="1" applyAlignment="1">
      <alignment horizontal="center" vertical="center" wrapText="1"/>
    </xf>
    <xf numFmtId="49" fontId="8" fillId="0" borderId="17" xfId="3" applyNumberFormat="1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 wrapText="1"/>
    </xf>
    <xf numFmtId="0" fontId="8" fillId="0" borderId="10" xfId="3" applyFont="1" applyBorder="1" applyAlignment="1">
      <alignment vertical="top" wrapText="1"/>
    </xf>
    <xf numFmtId="0" fontId="8" fillId="0" borderId="10" xfId="3" applyFont="1" applyBorder="1" applyAlignment="1">
      <alignment horizontal="center" vertical="center"/>
    </xf>
    <xf numFmtId="0" fontId="0" fillId="0" borderId="10" xfId="0" applyBorder="1"/>
    <xf numFmtId="49" fontId="8" fillId="0" borderId="10" xfId="3" applyNumberFormat="1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11" xfId="3" applyFont="1" applyBorder="1" applyAlignment="1">
      <alignment vertical="top" wrapText="1"/>
    </xf>
    <xf numFmtId="0" fontId="8" fillId="0" borderId="11" xfId="3" applyFont="1" applyBorder="1" applyAlignment="1">
      <alignment horizontal="center" vertical="center"/>
    </xf>
    <xf numFmtId="0" fontId="0" fillId="0" borderId="11" xfId="0" applyBorder="1"/>
    <xf numFmtId="49" fontId="8" fillId="0" borderId="11" xfId="3" applyNumberFormat="1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 wrapText="1"/>
    </xf>
    <xf numFmtId="0" fontId="0" fillId="0" borderId="0" xfId="0" applyAlignment="1"/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center" vertical="center" wrapText="1"/>
    </xf>
    <xf numFmtId="0" fontId="30" fillId="9" borderId="1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" fillId="9" borderId="12" xfId="0" applyFont="1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1" fillId="9" borderId="12" xfId="0" applyFont="1" applyFill="1" applyBorder="1" applyAlignment="1">
      <alignment vertical="center" wrapText="1"/>
    </xf>
    <xf numFmtId="0" fontId="0" fillId="9" borderId="12" xfId="0" applyFill="1" applyBorder="1" applyAlignment="1">
      <alignment vertical="center" wrapText="1"/>
    </xf>
    <xf numFmtId="0" fontId="0" fillId="0" borderId="0" xfId="0" applyFont="1"/>
    <xf numFmtId="0" fontId="1" fillId="9" borderId="12" xfId="0" applyFont="1" applyFill="1" applyBorder="1"/>
    <xf numFmtId="0" fontId="0" fillId="9" borderId="12" xfId="0" applyFill="1" applyBorder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4">
    <dxf>
      <font>
        <b val="0"/>
        <i val="0"/>
        <strike val="0"/>
        <condense val="0"/>
        <extend val="0"/>
        <u val="none"/>
        <sz val="11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</dxf>
    <dxf>
      <font>
        <b val="0"/>
        <i val="0"/>
        <strike val="0"/>
        <condense val="0"/>
        <extend val="0"/>
        <u val="none"/>
        <sz val="11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1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4;&#1084;&#1077;&#1088;&#1095;&#1077;&#1089;&#1082;&#1072;&#1103;%20&#1089;&#1083;&#1091;&#1078;&#1073;&#1072;\&#1054;&#1090;&#1076;&#1077;&#1083;%20&#1055;&#1088;&#1086;&#1076;&#1072;&#1078;\&#1044;&#1086;&#1082;&#1091;&#1084;&#1077;&#1085;&#1090;&#1099;\&#1055;&#1088;&#1072;&#1081;&#1089;-&#1083;&#1080;&#1089;&#1090;\2011\&#1087;&#1088;&#1072;&#1081;&#1089;-&#1083;&#1080;&#1089;&#1090;%20&#1086;&#1090;%2015.03.2011\DZMO_price_15.03.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1"/>
  <sheetViews>
    <sheetView tabSelected="1" topLeftCell="A43" zoomScale="70" zoomScaleNormal="70" workbookViewId="0">
      <selection activeCell="B72" sqref="B72"/>
    </sheetView>
  </sheetViews>
  <sheetFormatPr defaultRowHeight="15"/>
  <cols>
    <col min="1" max="1" width="10.28515625" style="239" customWidth="1"/>
    <col min="2" max="2" width="73.85546875" customWidth="1"/>
    <col min="3" max="3" width="41.42578125" customWidth="1"/>
    <col min="4" max="9" width="3.42578125" customWidth="1"/>
  </cols>
  <sheetData>
    <row r="1" spans="1:3" ht="21">
      <c r="A1" s="343" t="s">
        <v>1046</v>
      </c>
      <c r="B1" s="343"/>
      <c r="C1" s="343"/>
    </row>
    <row r="2" spans="1:3" s="345" customFormat="1" ht="18.75">
      <c r="A2" s="344"/>
      <c r="B2" s="344" t="s">
        <v>1047</v>
      </c>
      <c r="C2" s="344" t="s">
        <v>1073</v>
      </c>
    </row>
    <row r="3" spans="1:3" s="200" customFormat="1" ht="45">
      <c r="A3" s="346" t="s">
        <v>1048</v>
      </c>
      <c r="B3" s="347"/>
      <c r="C3" s="348" t="s">
        <v>1074</v>
      </c>
    </row>
    <row r="4" spans="1:3">
      <c r="B4" t="s">
        <v>1049</v>
      </c>
    </row>
    <row r="5" spans="1:3">
      <c r="B5" t="s">
        <v>1050</v>
      </c>
    </row>
    <row r="6" spans="1:3">
      <c r="B6" t="s">
        <v>1051</v>
      </c>
    </row>
    <row r="7" spans="1:3">
      <c r="B7" t="s">
        <v>1052</v>
      </c>
    </row>
    <row r="8" spans="1:3">
      <c r="B8" t="s">
        <v>39</v>
      </c>
    </row>
    <row r="9" spans="1:3">
      <c r="B9" t="s">
        <v>1053</v>
      </c>
    </row>
    <row r="10" spans="1:3">
      <c r="B10" t="s">
        <v>45</v>
      </c>
    </row>
    <row r="11" spans="1:3">
      <c r="B11" t="s">
        <v>1054</v>
      </c>
    </row>
    <row r="12" spans="1:3">
      <c r="B12" t="s">
        <v>1055</v>
      </c>
    </row>
    <row r="13" spans="1:3">
      <c r="B13" t="s">
        <v>1056</v>
      </c>
    </row>
    <row r="15" spans="1:3" s="200" customFormat="1" ht="45">
      <c r="A15" s="346" t="s">
        <v>1057</v>
      </c>
      <c r="B15" s="347"/>
      <c r="C15" s="349" t="s">
        <v>1075</v>
      </c>
    </row>
    <row r="16" spans="1:3">
      <c r="B16" t="s">
        <v>714</v>
      </c>
      <c r="C16" s="350"/>
    </row>
    <row r="17" spans="1:3">
      <c r="B17" t="s">
        <v>1058</v>
      </c>
      <c r="C17" s="350"/>
    </row>
    <row r="18" spans="1:3">
      <c r="B18" t="s">
        <v>706</v>
      </c>
      <c r="C18" s="350"/>
    </row>
    <row r="19" spans="1:3">
      <c r="B19" t="s">
        <v>1059</v>
      </c>
      <c r="C19" s="350"/>
    </row>
    <row r="20" spans="1:3">
      <c r="C20" s="350"/>
    </row>
    <row r="21" spans="1:3" s="200" customFormat="1" ht="45">
      <c r="A21" s="346" t="s">
        <v>1060</v>
      </c>
      <c r="B21" s="347"/>
      <c r="C21" s="349" t="s">
        <v>1076</v>
      </c>
    </row>
    <row r="22" spans="1:3">
      <c r="B22" t="s">
        <v>1061</v>
      </c>
      <c r="C22" s="350"/>
    </row>
    <row r="23" spans="1:3">
      <c r="B23" t="s">
        <v>1062</v>
      </c>
      <c r="C23" s="350"/>
    </row>
    <row r="24" spans="1:3">
      <c r="B24" t="s">
        <v>265</v>
      </c>
      <c r="C24" s="350"/>
    </row>
    <row r="25" spans="1:3">
      <c r="B25" t="s">
        <v>1063</v>
      </c>
      <c r="C25" s="350"/>
    </row>
    <row r="26" spans="1:3">
      <c r="B26" t="s">
        <v>1064</v>
      </c>
      <c r="C26" s="350"/>
    </row>
    <row r="27" spans="1:3">
      <c r="B27" t="s">
        <v>1065</v>
      </c>
      <c r="C27" s="350"/>
    </row>
    <row r="28" spans="1:3">
      <c r="B28" t="s">
        <v>1066</v>
      </c>
      <c r="C28" s="350"/>
    </row>
    <row r="29" spans="1:3">
      <c r="B29" t="s">
        <v>214</v>
      </c>
      <c r="C29" s="350"/>
    </row>
    <row r="30" spans="1:3">
      <c r="B30" t="s">
        <v>316</v>
      </c>
      <c r="C30" s="350"/>
    </row>
    <row r="31" spans="1:3">
      <c r="C31" s="350"/>
    </row>
    <row r="32" spans="1:3" s="200" customFormat="1" ht="45">
      <c r="A32" s="346" t="s">
        <v>1067</v>
      </c>
      <c r="B32" s="347"/>
      <c r="C32" s="349" t="s">
        <v>1077</v>
      </c>
    </row>
    <row r="33" spans="1:3">
      <c r="B33" t="s">
        <v>743</v>
      </c>
      <c r="C33" s="350"/>
    </row>
    <row r="34" spans="1:3">
      <c r="B34" t="s">
        <v>1068</v>
      </c>
      <c r="C34" s="350"/>
    </row>
    <row r="35" spans="1:3">
      <c r="C35" s="350"/>
    </row>
    <row r="36" spans="1:3" s="200" customFormat="1" ht="60">
      <c r="A36" s="346" t="s">
        <v>1069</v>
      </c>
      <c r="B36" s="347"/>
      <c r="C36" s="349" t="s">
        <v>1078</v>
      </c>
    </row>
    <row r="37" spans="1:3">
      <c r="B37" t="s">
        <v>939</v>
      </c>
      <c r="C37" s="350"/>
    </row>
    <row r="38" spans="1:3">
      <c r="B38" t="s">
        <v>878</v>
      </c>
      <c r="C38" s="350"/>
    </row>
    <row r="39" spans="1:3">
      <c r="C39" s="350"/>
    </row>
    <row r="40" spans="1:3" s="200" customFormat="1" ht="45">
      <c r="A40" s="346" t="s">
        <v>1070</v>
      </c>
      <c r="B40" s="347"/>
      <c r="C40" s="349" t="s">
        <v>1079</v>
      </c>
    </row>
    <row r="41" spans="1:3">
      <c r="B41" t="s">
        <v>1071</v>
      </c>
      <c r="C41" s="350"/>
    </row>
    <row r="42" spans="1:3">
      <c r="C42" s="350"/>
    </row>
    <row r="43" spans="1:3" s="200" customFormat="1" ht="45">
      <c r="A43" s="346" t="s">
        <v>1072</v>
      </c>
      <c r="B43" s="347"/>
      <c r="C43" s="349" t="s">
        <v>1080</v>
      </c>
    </row>
    <row r="44" spans="1:3">
      <c r="B44" t="s">
        <v>637</v>
      </c>
    </row>
    <row r="45" spans="1:3">
      <c r="B45" t="s">
        <v>545</v>
      </c>
    </row>
    <row r="46" spans="1:3">
      <c r="B46" t="s">
        <v>654</v>
      </c>
    </row>
    <row r="47" spans="1:3">
      <c r="B47" t="s">
        <v>590</v>
      </c>
    </row>
    <row r="48" spans="1:3">
      <c r="B48" t="s">
        <v>465</v>
      </c>
    </row>
    <row r="49" spans="1:3">
      <c r="B49" t="s">
        <v>596</v>
      </c>
    </row>
    <row r="51" spans="1:3">
      <c r="A51" s="351" t="s">
        <v>1081</v>
      </c>
      <c r="B51" s="352"/>
      <c r="C51" s="351" t="s">
        <v>1082</v>
      </c>
    </row>
  </sheetData>
  <mergeCells count="1">
    <mergeCell ref="A1:C1"/>
  </mergeCells>
  <pageMargins left="0.25" right="0.25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5"/>
  <sheetViews>
    <sheetView zoomScale="85" zoomScaleNormal="85" workbookViewId="0">
      <pane ySplit="3" topLeftCell="A4" activePane="bottomLeft" state="frozen"/>
      <selection activeCell="J2" sqref="A2:XFD3"/>
      <selection pane="bottomLeft" activeCell="J2" sqref="A2:XFD3"/>
    </sheetView>
  </sheetViews>
  <sheetFormatPr defaultRowHeight="15"/>
  <cols>
    <col min="1" max="1" width="35.42578125" customWidth="1"/>
    <col min="2" max="2" width="46.7109375" customWidth="1"/>
    <col min="3" max="3" width="31.85546875" customWidth="1"/>
    <col min="4" max="6" width="14.28515625" customWidth="1"/>
    <col min="7" max="8" width="18.140625" customWidth="1"/>
    <col min="9" max="9" width="34.42578125" customWidth="1"/>
    <col min="10" max="10" width="14" customWidth="1"/>
    <col min="257" max="257" width="35" customWidth="1"/>
    <col min="258" max="258" width="31.85546875" customWidth="1"/>
    <col min="259" max="259" width="22.5703125" customWidth="1"/>
    <col min="260" max="262" width="14.28515625" customWidth="1"/>
    <col min="263" max="264" width="18.140625" customWidth="1"/>
    <col min="265" max="265" width="23.140625" customWidth="1"/>
    <col min="266" max="266" width="14" customWidth="1"/>
    <col min="513" max="513" width="35" customWidth="1"/>
    <col min="514" max="514" width="31.85546875" customWidth="1"/>
    <col min="515" max="515" width="22.5703125" customWidth="1"/>
    <col min="516" max="518" width="14.28515625" customWidth="1"/>
    <col min="519" max="520" width="18.140625" customWidth="1"/>
    <col min="521" max="521" width="23.140625" customWidth="1"/>
    <col min="522" max="522" width="14" customWidth="1"/>
    <col min="769" max="769" width="35" customWidth="1"/>
    <col min="770" max="770" width="31.85546875" customWidth="1"/>
    <col min="771" max="771" width="22.5703125" customWidth="1"/>
    <col min="772" max="774" width="14.28515625" customWidth="1"/>
    <col min="775" max="776" width="18.140625" customWidth="1"/>
    <col min="777" max="777" width="23.140625" customWidth="1"/>
    <col min="778" max="778" width="14" customWidth="1"/>
    <col min="1025" max="1025" width="35" customWidth="1"/>
    <col min="1026" max="1026" width="31.85546875" customWidth="1"/>
    <col min="1027" max="1027" width="22.5703125" customWidth="1"/>
    <col min="1028" max="1030" width="14.28515625" customWidth="1"/>
    <col min="1031" max="1032" width="18.140625" customWidth="1"/>
    <col min="1033" max="1033" width="23.140625" customWidth="1"/>
    <col min="1034" max="1034" width="14" customWidth="1"/>
    <col min="1281" max="1281" width="35" customWidth="1"/>
    <col min="1282" max="1282" width="31.85546875" customWidth="1"/>
    <col min="1283" max="1283" width="22.5703125" customWidth="1"/>
    <col min="1284" max="1286" width="14.28515625" customWidth="1"/>
    <col min="1287" max="1288" width="18.140625" customWidth="1"/>
    <col min="1289" max="1289" width="23.140625" customWidth="1"/>
    <col min="1290" max="1290" width="14" customWidth="1"/>
    <col min="1537" max="1537" width="35" customWidth="1"/>
    <col min="1538" max="1538" width="31.85546875" customWidth="1"/>
    <col min="1539" max="1539" width="22.5703125" customWidth="1"/>
    <col min="1540" max="1542" width="14.28515625" customWidth="1"/>
    <col min="1543" max="1544" width="18.140625" customWidth="1"/>
    <col min="1545" max="1545" width="23.140625" customWidth="1"/>
    <col min="1546" max="1546" width="14" customWidth="1"/>
    <col min="1793" max="1793" width="35" customWidth="1"/>
    <col min="1794" max="1794" width="31.85546875" customWidth="1"/>
    <col min="1795" max="1795" width="22.5703125" customWidth="1"/>
    <col min="1796" max="1798" width="14.28515625" customWidth="1"/>
    <col min="1799" max="1800" width="18.140625" customWidth="1"/>
    <col min="1801" max="1801" width="23.140625" customWidth="1"/>
    <col min="1802" max="1802" width="14" customWidth="1"/>
    <col min="2049" max="2049" width="35" customWidth="1"/>
    <col min="2050" max="2050" width="31.85546875" customWidth="1"/>
    <col min="2051" max="2051" width="22.5703125" customWidth="1"/>
    <col min="2052" max="2054" width="14.28515625" customWidth="1"/>
    <col min="2055" max="2056" width="18.140625" customWidth="1"/>
    <col min="2057" max="2057" width="23.140625" customWidth="1"/>
    <col min="2058" max="2058" width="14" customWidth="1"/>
    <col min="2305" max="2305" width="35" customWidth="1"/>
    <col min="2306" max="2306" width="31.85546875" customWidth="1"/>
    <col min="2307" max="2307" width="22.5703125" customWidth="1"/>
    <col min="2308" max="2310" width="14.28515625" customWidth="1"/>
    <col min="2311" max="2312" width="18.140625" customWidth="1"/>
    <col min="2313" max="2313" width="23.140625" customWidth="1"/>
    <col min="2314" max="2314" width="14" customWidth="1"/>
    <col min="2561" max="2561" width="35" customWidth="1"/>
    <col min="2562" max="2562" width="31.85546875" customWidth="1"/>
    <col min="2563" max="2563" width="22.5703125" customWidth="1"/>
    <col min="2564" max="2566" width="14.28515625" customWidth="1"/>
    <col min="2567" max="2568" width="18.140625" customWidth="1"/>
    <col min="2569" max="2569" width="23.140625" customWidth="1"/>
    <col min="2570" max="2570" width="14" customWidth="1"/>
    <col min="2817" max="2817" width="35" customWidth="1"/>
    <col min="2818" max="2818" width="31.85546875" customWidth="1"/>
    <col min="2819" max="2819" width="22.5703125" customWidth="1"/>
    <col min="2820" max="2822" width="14.28515625" customWidth="1"/>
    <col min="2823" max="2824" width="18.140625" customWidth="1"/>
    <col min="2825" max="2825" width="23.140625" customWidth="1"/>
    <col min="2826" max="2826" width="14" customWidth="1"/>
    <col min="3073" max="3073" width="35" customWidth="1"/>
    <col min="3074" max="3074" width="31.85546875" customWidth="1"/>
    <col min="3075" max="3075" width="22.5703125" customWidth="1"/>
    <col min="3076" max="3078" width="14.28515625" customWidth="1"/>
    <col min="3079" max="3080" width="18.140625" customWidth="1"/>
    <col min="3081" max="3081" width="23.140625" customWidth="1"/>
    <col min="3082" max="3082" width="14" customWidth="1"/>
    <col min="3329" max="3329" width="35" customWidth="1"/>
    <col min="3330" max="3330" width="31.85546875" customWidth="1"/>
    <col min="3331" max="3331" width="22.5703125" customWidth="1"/>
    <col min="3332" max="3334" width="14.28515625" customWidth="1"/>
    <col min="3335" max="3336" width="18.140625" customWidth="1"/>
    <col min="3337" max="3337" width="23.140625" customWidth="1"/>
    <col min="3338" max="3338" width="14" customWidth="1"/>
    <col min="3585" max="3585" width="35" customWidth="1"/>
    <col min="3586" max="3586" width="31.85546875" customWidth="1"/>
    <col min="3587" max="3587" width="22.5703125" customWidth="1"/>
    <col min="3588" max="3590" width="14.28515625" customWidth="1"/>
    <col min="3591" max="3592" width="18.140625" customWidth="1"/>
    <col min="3593" max="3593" width="23.140625" customWidth="1"/>
    <col min="3594" max="3594" width="14" customWidth="1"/>
    <col min="3841" max="3841" width="35" customWidth="1"/>
    <col min="3842" max="3842" width="31.85546875" customWidth="1"/>
    <col min="3843" max="3843" width="22.5703125" customWidth="1"/>
    <col min="3844" max="3846" width="14.28515625" customWidth="1"/>
    <col min="3847" max="3848" width="18.140625" customWidth="1"/>
    <col min="3849" max="3849" width="23.140625" customWidth="1"/>
    <col min="3850" max="3850" width="14" customWidth="1"/>
    <col min="4097" max="4097" width="35" customWidth="1"/>
    <col min="4098" max="4098" width="31.85546875" customWidth="1"/>
    <col min="4099" max="4099" width="22.5703125" customWidth="1"/>
    <col min="4100" max="4102" width="14.28515625" customWidth="1"/>
    <col min="4103" max="4104" width="18.140625" customWidth="1"/>
    <col min="4105" max="4105" width="23.140625" customWidth="1"/>
    <col min="4106" max="4106" width="14" customWidth="1"/>
    <col min="4353" max="4353" width="35" customWidth="1"/>
    <col min="4354" max="4354" width="31.85546875" customWidth="1"/>
    <col min="4355" max="4355" width="22.5703125" customWidth="1"/>
    <col min="4356" max="4358" width="14.28515625" customWidth="1"/>
    <col min="4359" max="4360" width="18.140625" customWidth="1"/>
    <col min="4361" max="4361" width="23.140625" customWidth="1"/>
    <col min="4362" max="4362" width="14" customWidth="1"/>
    <col min="4609" max="4609" width="35" customWidth="1"/>
    <col min="4610" max="4610" width="31.85546875" customWidth="1"/>
    <col min="4611" max="4611" width="22.5703125" customWidth="1"/>
    <col min="4612" max="4614" width="14.28515625" customWidth="1"/>
    <col min="4615" max="4616" width="18.140625" customWidth="1"/>
    <col min="4617" max="4617" width="23.140625" customWidth="1"/>
    <col min="4618" max="4618" width="14" customWidth="1"/>
    <col min="4865" max="4865" width="35" customWidth="1"/>
    <col min="4866" max="4866" width="31.85546875" customWidth="1"/>
    <col min="4867" max="4867" width="22.5703125" customWidth="1"/>
    <col min="4868" max="4870" width="14.28515625" customWidth="1"/>
    <col min="4871" max="4872" width="18.140625" customWidth="1"/>
    <col min="4873" max="4873" width="23.140625" customWidth="1"/>
    <col min="4874" max="4874" width="14" customWidth="1"/>
    <col min="5121" max="5121" width="35" customWidth="1"/>
    <col min="5122" max="5122" width="31.85546875" customWidth="1"/>
    <col min="5123" max="5123" width="22.5703125" customWidth="1"/>
    <col min="5124" max="5126" width="14.28515625" customWidth="1"/>
    <col min="5127" max="5128" width="18.140625" customWidth="1"/>
    <col min="5129" max="5129" width="23.140625" customWidth="1"/>
    <col min="5130" max="5130" width="14" customWidth="1"/>
    <col min="5377" max="5377" width="35" customWidth="1"/>
    <col min="5378" max="5378" width="31.85546875" customWidth="1"/>
    <col min="5379" max="5379" width="22.5703125" customWidth="1"/>
    <col min="5380" max="5382" width="14.28515625" customWidth="1"/>
    <col min="5383" max="5384" width="18.140625" customWidth="1"/>
    <col min="5385" max="5385" width="23.140625" customWidth="1"/>
    <col min="5386" max="5386" width="14" customWidth="1"/>
    <col min="5633" max="5633" width="35" customWidth="1"/>
    <col min="5634" max="5634" width="31.85546875" customWidth="1"/>
    <col min="5635" max="5635" width="22.5703125" customWidth="1"/>
    <col min="5636" max="5638" width="14.28515625" customWidth="1"/>
    <col min="5639" max="5640" width="18.140625" customWidth="1"/>
    <col min="5641" max="5641" width="23.140625" customWidth="1"/>
    <col min="5642" max="5642" width="14" customWidth="1"/>
    <col min="5889" max="5889" width="35" customWidth="1"/>
    <col min="5890" max="5890" width="31.85546875" customWidth="1"/>
    <col min="5891" max="5891" width="22.5703125" customWidth="1"/>
    <col min="5892" max="5894" width="14.28515625" customWidth="1"/>
    <col min="5895" max="5896" width="18.140625" customWidth="1"/>
    <col min="5897" max="5897" width="23.140625" customWidth="1"/>
    <col min="5898" max="5898" width="14" customWidth="1"/>
    <col min="6145" max="6145" width="35" customWidth="1"/>
    <col min="6146" max="6146" width="31.85546875" customWidth="1"/>
    <col min="6147" max="6147" width="22.5703125" customWidth="1"/>
    <col min="6148" max="6150" width="14.28515625" customWidth="1"/>
    <col min="6151" max="6152" width="18.140625" customWidth="1"/>
    <col min="6153" max="6153" width="23.140625" customWidth="1"/>
    <col min="6154" max="6154" width="14" customWidth="1"/>
    <col min="6401" max="6401" width="35" customWidth="1"/>
    <col min="6402" max="6402" width="31.85546875" customWidth="1"/>
    <col min="6403" max="6403" width="22.5703125" customWidth="1"/>
    <col min="6404" max="6406" width="14.28515625" customWidth="1"/>
    <col min="6407" max="6408" width="18.140625" customWidth="1"/>
    <col min="6409" max="6409" width="23.140625" customWidth="1"/>
    <col min="6410" max="6410" width="14" customWidth="1"/>
    <col min="6657" max="6657" width="35" customWidth="1"/>
    <col min="6658" max="6658" width="31.85546875" customWidth="1"/>
    <col min="6659" max="6659" width="22.5703125" customWidth="1"/>
    <col min="6660" max="6662" width="14.28515625" customWidth="1"/>
    <col min="6663" max="6664" width="18.140625" customWidth="1"/>
    <col min="6665" max="6665" width="23.140625" customWidth="1"/>
    <col min="6666" max="6666" width="14" customWidth="1"/>
    <col min="6913" max="6913" width="35" customWidth="1"/>
    <col min="6914" max="6914" width="31.85546875" customWidth="1"/>
    <col min="6915" max="6915" width="22.5703125" customWidth="1"/>
    <col min="6916" max="6918" width="14.28515625" customWidth="1"/>
    <col min="6919" max="6920" width="18.140625" customWidth="1"/>
    <col min="6921" max="6921" width="23.140625" customWidth="1"/>
    <col min="6922" max="6922" width="14" customWidth="1"/>
    <col min="7169" max="7169" width="35" customWidth="1"/>
    <col min="7170" max="7170" width="31.85546875" customWidth="1"/>
    <col min="7171" max="7171" width="22.5703125" customWidth="1"/>
    <col min="7172" max="7174" width="14.28515625" customWidth="1"/>
    <col min="7175" max="7176" width="18.140625" customWidth="1"/>
    <col min="7177" max="7177" width="23.140625" customWidth="1"/>
    <col min="7178" max="7178" width="14" customWidth="1"/>
    <col min="7425" max="7425" width="35" customWidth="1"/>
    <col min="7426" max="7426" width="31.85546875" customWidth="1"/>
    <col min="7427" max="7427" width="22.5703125" customWidth="1"/>
    <col min="7428" max="7430" width="14.28515625" customWidth="1"/>
    <col min="7431" max="7432" width="18.140625" customWidth="1"/>
    <col min="7433" max="7433" width="23.140625" customWidth="1"/>
    <col min="7434" max="7434" width="14" customWidth="1"/>
    <col min="7681" max="7681" width="35" customWidth="1"/>
    <col min="7682" max="7682" width="31.85546875" customWidth="1"/>
    <col min="7683" max="7683" width="22.5703125" customWidth="1"/>
    <col min="7684" max="7686" width="14.28515625" customWidth="1"/>
    <col min="7687" max="7688" width="18.140625" customWidth="1"/>
    <col min="7689" max="7689" width="23.140625" customWidth="1"/>
    <col min="7690" max="7690" width="14" customWidth="1"/>
    <col min="7937" max="7937" width="35" customWidth="1"/>
    <col min="7938" max="7938" width="31.85546875" customWidth="1"/>
    <col min="7939" max="7939" width="22.5703125" customWidth="1"/>
    <col min="7940" max="7942" width="14.28515625" customWidth="1"/>
    <col min="7943" max="7944" width="18.140625" customWidth="1"/>
    <col min="7945" max="7945" width="23.140625" customWidth="1"/>
    <col min="7946" max="7946" width="14" customWidth="1"/>
    <col min="8193" max="8193" width="35" customWidth="1"/>
    <col min="8194" max="8194" width="31.85546875" customWidth="1"/>
    <col min="8195" max="8195" width="22.5703125" customWidth="1"/>
    <col min="8196" max="8198" width="14.28515625" customWidth="1"/>
    <col min="8199" max="8200" width="18.140625" customWidth="1"/>
    <col min="8201" max="8201" width="23.140625" customWidth="1"/>
    <col min="8202" max="8202" width="14" customWidth="1"/>
    <col min="8449" max="8449" width="35" customWidth="1"/>
    <col min="8450" max="8450" width="31.85546875" customWidth="1"/>
    <col min="8451" max="8451" width="22.5703125" customWidth="1"/>
    <col min="8452" max="8454" width="14.28515625" customWidth="1"/>
    <col min="8455" max="8456" width="18.140625" customWidth="1"/>
    <col min="8457" max="8457" width="23.140625" customWidth="1"/>
    <col min="8458" max="8458" width="14" customWidth="1"/>
    <col min="8705" max="8705" width="35" customWidth="1"/>
    <col min="8706" max="8706" width="31.85546875" customWidth="1"/>
    <col min="8707" max="8707" width="22.5703125" customWidth="1"/>
    <col min="8708" max="8710" width="14.28515625" customWidth="1"/>
    <col min="8711" max="8712" width="18.140625" customWidth="1"/>
    <col min="8713" max="8713" width="23.140625" customWidth="1"/>
    <col min="8714" max="8714" width="14" customWidth="1"/>
    <col min="8961" max="8961" width="35" customWidth="1"/>
    <col min="8962" max="8962" width="31.85546875" customWidth="1"/>
    <col min="8963" max="8963" width="22.5703125" customWidth="1"/>
    <col min="8964" max="8966" width="14.28515625" customWidth="1"/>
    <col min="8967" max="8968" width="18.140625" customWidth="1"/>
    <col min="8969" max="8969" width="23.140625" customWidth="1"/>
    <col min="8970" max="8970" width="14" customWidth="1"/>
    <col min="9217" max="9217" width="35" customWidth="1"/>
    <col min="9218" max="9218" width="31.85546875" customWidth="1"/>
    <col min="9219" max="9219" width="22.5703125" customWidth="1"/>
    <col min="9220" max="9222" width="14.28515625" customWidth="1"/>
    <col min="9223" max="9224" width="18.140625" customWidth="1"/>
    <col min="9225" max="9225" width="23.140625" customWidth="1"/>
    <col min="9226" max="9226" width="14" customWidth="1"/>
    <col min="9473" max="9473" width="35" customWidth="1"/>
    <col min="9474" max="9474" width="31.85546875" customWidth="1"/>
    <col min="9475" max="9475" width="22.5703125" customWidth="1"/>
    <col min="9476" max="9478" width="14.28515625" customWidth="1"/>
    <col min="9479" max="9480" width="18.140625" customWidth="1"/>
    <col min="9481" max="9481" width="23.140625" customWidth="1"/>
    <col min="9482" max="9482" width="14" customWidth="1"/>
    <col min="9729" max="9729" width="35" customWidth="1"/>
    <col min="9730" max="9730" width="31.85546875" customWidth="1"/>
    <col min="9731" max="9731" width="22.5703125" customWidth="1"/>
    <col min="9732" max="9734" width="14.28515625" customWidth="1"/>
    <col min="9735" max="9736" width="18.140625" customWidth="1"/>
    <col min="9737" max="9737" width="23.140625" customWidth="1"/>
    <col min="9738" max="9738" width="14" customWidth="1"/>
    <col min="9985" max="9985" width="35" customWidth="1"/>
    <col min="9986" max="9986" width="31.85546875" customWidth="1"/>
    <col min="9987" max="9987" width="22.5703125" customWidth="1"/>
    <col min="9988" max="9990" width="14.28515625" customWidth="1"/>
    <col min="9991" max="9992" width="18.140625" customWidth="1"/>
    <col min="9993" max="9993" width="23.140625" customWidth="1"/>
    <col min="9994" max="9994" width="14" customWidth="1"/>
    <col min="10241" max="10241" width="35" customWidth="1"/>
    <col min="10242" max="10242" width="31.85546875" customWidth="1"/>
    <col min="10243" max="10243" width="22.5703125" customWidth="1"/>
    <col min="10244" max="10246" width="14.28515625" customWidth="1"/>
    <col min="10247" max="10248" width="18.140625" customWidth="1"/>
    <col min="10249" max="10249" width="23.140625" customWidth="1"/>
    <col min="10250" max="10250" width="14" customWidth="1"/>
    <col min="10497" max="10497" width="35" customWidth="1"/>
    <col min="10498" max="10498" width="31.85546875" customWidth="1"/>
    <col min="10499" max="10499" width="22.5703125" customWidth="1"/>
    <col min="10500" max="10502" width="14.28515625" customWidth="1"/>
    <col min="10503" max="10504" width="18.140625" customWidth="1"/>
    <col min="10505" max="10505" width="23.140625" customWidth="1"/>
    <col min="10506" max="10506" width="14" customWidth="1"/>
    <col min="10753" max="10753" width="35" customWidth="1"/>
    <col min="10754" max="10754" width="31.85546875" customWidth="1"/>
    <col min="10755" max="10755" width="22.5703125" customWidth="1"/>
    <col min="10756" max="10758" width="14.28515625" customWidth="1"/>
    <col min="10759" max="10760" width="18.140625" customWidth="1"/>
    <col min="10761" max="10761" width="23.140625" customWidth="1"/>
    <col min="10762" max="10762" width="14" customWidth="1"/>
    <col min="11009" max="11009" width="35" customWidth="1"/>
    <col min="11010" max="11010" width="31.85546875" customWidth="1"/>
    <col min="11011" max="11011" width="22.5703125" customWidth="1"/>
    <col min="11012" max="11014" width="14.28515625" customWidth="1"/>
    <col min="11015" max="11016" width="18.140625" customWidth="1"/>
    <col min="11017" max="11017" width="23.140625" customWidth="1"/>
    <col min="11018" max="11018" width="14" customWidth="1"/>
    <col min="11265" max="11265" width="35" customWidth="1"/>
    <col min="11266" max="11266" width="31.85546875" customWidth="1"/>
    <col min="11267" max="11267" width="22.5703125" customWidth="1"/>
    <col min="11268" max="11270" width="14.28515625" customWidth="1"/>
    <col min="11271" max="11272" width="18.140625" customWidth="1"/>
    <col min="11273" max="11273" width="23.140625" customWidth="1"/>
    <col min="11274" max="11274" width="14" customWidth="1"/>
    <col min="11521" max="11521" width="35" customWidth="1"/>
    <col min="11522" max="11522" width="31.85546875" customWidth="1"/>
    <col min="11523" max="11523" width="22.5703125" customWidth="1"/>
    <col min="11524" max="11526" width="14.28515625" customWidth="1"/>
    <col min="11527" max="11528" width="18.140625" customWidth="1"/>
    <col min="11529" max="11529" width="23.140625" customWidth="1"/>
    <col min="11530" max="11530" width="14" customWidth="1"/>
    <col min="11777" max="11777" width="35" customWidth="1"/>
    <col min="11778" max="11778" width="31.85546875" customWidth="1"/>
    <col min="11779" max="11779" width="22.5703125" customWidth="1"/>
    <col min="11780" max="11782" width="14.28515625" customWidth="1"/>
    <col min="11783" max="11784" width="18.140625" customWidth="1"/>
    <col min="11785" max="11785" width="23.140625" customWidth="1"/>
    <col min="11786" max="11786" width="14" customWidth="1"/>
    <col min="12033" max="12033" width="35" customWidth="1"/>
    <col min="12034" max="12034" width="31.85546875" customWidth="1"/>
    <col min="12035" max="12035" width="22.5703125" customWidth="1"/>
    <col min="12036" max="12038" width="14.28515625" customWidth="1"/>
    <col min="12039" max="12040" width="18.140625" customWidth="1"/>
    <col min="12041" max="12041" width="23.140625" customWidth="1"/>
    <col min="12042" max="12042" width="14" customWidth="1"/>
    <col min="12289" max="12289" width="35" customWidth="1"/>
    <col min="12290" max="12290" width="31.85546875" customWidth="1"/>
    <col min="12291" max="12291" width="22.5703125" customWidth="1"/>
    <col min="12292" max="12294" width="14.28515625" customWidth="1"/>
    <col min="12295" max="12296" width="18.140625" customWidth="1"/>
    <col min="12297" max="12297" width="23.140625" customWidth="1"/>
    <col min="12298" max="12298" width="14" customWidth="1"/>
    <col min="12545" max="12545" width="35" customWidth="1"/>
    <col min="12546" max="12546" width="31.85546875" customWidth="1"/>
    <col min="12547" max="12547" width="22.5703125" customWidth="1"/>
    <col min="12548" max="12550" width="14.28515625" customWidth="1"/>
    <col min="12551" max="12552" width="18.140625" customWidth="1"/>
    <col min="12553" max="12553" width="23.140625" customWidth="1"/>
    <col min="12554" max="12554" width="14" customWidth="1"/>
    <col min="12801" max="12801" width="35" customWidth="1"/>
    <col min="12802" max="12802" width="31.85546875" customWidth="1"/>
    <col min="12803" max="12803" width="22.5703125" customWidth="1"/>
    <col min="12804" max="12806" width="14.28515625" customWidth="1"/>
    <col min="12807" max="12808" width="18.140625" customWidth="1"/>
    <col min="12809" max="12809" width="23.140625" customWidth="1"/>
    <col min="12810" max="12810" width="14" customWidth="1"/>
    <col min="13057" max="13057" width="35" customWidth="1"/>
    <col min="13058" max="13058" width="31.85546875" customWidth="1"/>
    <col min="13059" max="13059" width="22.5703125" customWidth="1"/>
    <col min="13060" max="13062" width="14.28515625" customWidth="1"/>
    <col min="13063" max="13064" width="18.140625" customWidth="1"/>
    <col min="13065" max="13065" width="23.140625" customWidth="1"/>
    <col min="13066" max="13066" width="14" customWidth="1"/>
    <col min="13313" max="13313" width="35" customWidth="1"/>
    <col min="13314" max="13314" width="31.85546875" customWidth="1"/>
    <col min="13315" max="13315" width="22.5703125" customWidth="1"/>
    <col min="13316" max="13318" width="14.28515625" customWidth="1"/>
    <col min="13319" max="13320" width="18.140625" customWidth="1"/>
    <col min="13321" max="13321" width="23.140625" customWidth="1"/>
    <col min="13322" max="13322" width="14" customWidth="1"/>
    <col min="13569" max="13569" width="35" customWidth="1"/>
    <col min="13570" max="13570" width="31.85546875" customWidth="1"/>
    <col min="13571" max="13571" width="22.5703125" customWidth="1"/>
    <col min="13572" max="13574" width="14.28515625" customWidth="1"/>
    <col min="13575" max="13576" width="18.140625" customWidth="1"/>
    <col min="13577" max="13577" width="23.140625" customWidth="1"/>
    <col min="13578" max="13578" width="14" customWidth="1"/>
    <col min="13825" max="13825" width="35" customWidth="1"/>
    <col min="13826" max="13826" width="31.85546875" customWidth="1"/>
    <col min="13827" max="13827" width="22.5703125" customWidth="1"/>
    <col min="13828" max="13830" width="14.28515625" customWidth="1"/>
    <col min="13831" max="13832" width="18.140625" customWidth="1"/>
    <col min="13833" max="13833" width="23.140625" customWidth="1"/>
    <col min="13834" max="13834" width="14" customWidth="1"/>
    <col min="14081" max="14081" width="35" customWidth="1"/>
    <col min="14082" max="14082" width="31.85546875" customWidth="1"/>
    <col min="14083" max="14083" width="22.5703125" customWidth="1"/>
    <col min="14084" max="14086" width="14.28515625" customWidth="1"/>
    <col min="14087" max="14088" width="18.140625" customWidth="1"/>
    <col min="14089" max="14089" width="23.140625" customWidth="1"/>
    <col min="14090" max="14090" width="14" customWidth="1"/>
    <col min="14337" max="14337" width="35" customWidth="1"/>
    <col min="14338" max="14338" width="31.85546875" customWidth="1"/>
    <col min="14339" max="14339" width="22.5703125" customWidth="1"/>
    <col min="14340" max="14342" width="14.28515625" customWidth="1"/>
    <col min="14343" max="14344" width="18.140625" customWidth="1"/>
    <col min="14345" max="14345" width="23.140625" customWidth="1"/>
    <col min="14346" max="14346" width="14" customWidth="1"/>
    <col min="14593" max="14593" width="35" customWidth="1"/>
    <col min="14594" max="14594" width="31.85546875" customWidth="1"/>
    <col min="14595" max="14595" width="22.5703125" customWidth="1"/>
    <col min="14596" max="14598" width="14.28515625" customWidth="1"/>
    <col min="14599" max="14600" width="18.140625" customWidth="1"/>
    <col min="14601" max="14601" width="23.140625" customWidth="1"/>
    <col min="14602" max="14602" width="14" customWidth="1"/>
    <col min="14849" max="14849" width="35" customWidth="1"/>
    <col min="14850" max="14850" width="31.85546875" customWidth="1"/>
    <col min="14851" max="14851" width="22.5703125" customWidth="1"/>
    <col min="14852" max="14854" width="14.28515625" customWidth="1"/>
    <col min="14855" max="14856" width="18.140625" customWidth="1"/>
    <col min="14857" max="14857" width="23.140625" customWidth="1"/>
    <col min="14858" max="14858" width="14" customWidth="1"/>
    <col min="15105" max="15105" width="35" customWidth="1"/>
    <col min="15106" max="15106" width="31.85546875" customWidth="1"/>
    <col min="15107" max="15107" width="22.5703125" customWidth="1"/>
    <col min="15108" max="15110" width="14.28515625" customWidth="1"/>
    <col min="15111" max="15112" width="18.140625" customWidth="1"/>
    <col min="15113" max="15113" width="23.140625" customWidth="1"/>
    <col min="15114" max="15114" width="14" customWidth="1"/>
    <col min="15361" max="15361" width="35" customWidth="1"/>
    <col min="15362" max="15362" width="31.85546875" customWidth="1"/>
    <col min="15363" max="15363" width="22.5703125" customWidth="1"/>
    <col min="15364" max="15366" width="14.28515625" customWidth="1"/>
    <col min="15367" max="15368" width="18.140625" customWidth="1"/>
    <col min="15369" max="15369" width="23.140625" customWidth="1"/>
    <col min="15370" max="15370" width="14" customWidth="1"/>
    <col min="15617" max="15617" width="35" customWidth="1"/>
    <col min="15618" max="15618" width="31.85546875" customWidth="1"/>
    <col min="15619" max="15619" width="22.5703125" customWidth="1"/>
    <col min="15620" max="15622" width="14.28515625" customWidth="1"/>
    <col min="15623" max="15624" width="18.140625" customWidth="1"/>
    <col min="15625" max="15625" width="23.140625" customWidth="1"/>
    <col min="15626" max="15626" width="14" customWidth="1"/>
    <col min="15873" max="15873" width="35" customWidth="1"/>
    <col min="15874" max="15874" width="31.85546875" customWidth="1"/>
    <col min="15875" max="15875" width="22.5703125" customWidth="1"/>
    <col min="15876" max="15878" width="14.28515625" customWidth="1"/>
    <col min="15879" max="15880" width="18.140625" customWidth="1"/>
    <col min="15881" max="15881" width="23.140625" customWidth="1"/>
    <col min="15882" max="15882" width="14" customWidth="1"/>
    <col min="16129" max="16129" width="35" customWidth="1"/>
    <col min="16130" max="16130" width="31.85546875" customWidth="1"/>
    <col min="16131" max="16131" width="22.5703125" customWidth="1"/>
    <col min="16132" max="16134" width="14.28515625" customWidth="1"/>
    <col min="16135" max="16136" width="18.140625" customWidth="1"/>
    <col min="16137" max="16137" width="23.140625" customWidth="1"/>
    <col min="16138" max="16138" width="14" customWidth="1"/>
  </cols>
  <sheetData>
    <row r="1" spans="1:10" ht="21">
      <c r="A1" s="201" t="s">
        <v>661</v>
      </c>
    </row>
    <row r="2" spans="1:10" s="2" customFormat="1" ht="15.75">
      <c r="A2" s="193" t="s">
        <v>659</v>
      </c>
      <c r="B2" s="193" t="s">
        <v>660</v>
      </c>
      <c r="C2" s="193" t="s">
        <v>658</v>
      </c>
      <c r="D2" s="194" t="s">
        <v>1</v>
      </c>
      <c r="E2" s="194"/>
      <c r="F2" s="194"/>
      <c r="G2" s="194" t="s">
        <v>2</v>
      </c>
      <c r="H2" s="194"/>
      <c r="I2" s="195" t="s">
        <v>3</v>
      </c>
    </row>
    <row r="3" spans="1:10" s="2" customFormat="1" ht="63">
      <c r="A3" s="196"/>
      <c r="B3" s="197"/>
      <c r="C3" s="196"/>
      <c r="D3" s="198" t="s">
        <v>4</v>
      </c>
      <c r="E3" s="198" t="s">
        <v>5</v>
      </c>
      <c r="F3" s="198" t="s">
        <v>6</v>
      </c>
      <c r="G3" s="198" t="s">
        <v>7</v>
      </c>
      <c r="H3" s="198" t="s">
        <v>8</v>
      </c>
      <c r="I3" s="199"/>
    </row>
    <row r="4" spans="1:10">
      <c r="A4" s="185" t="s">
        <v>9</v>
      </c>
      <c r="B4" s="3" t="s">
        <v>10</v>
      </c>
      <c r="C4" s="190" t="s">
        <v>11</v>
      </c>
      <c r="D4" s="4">
        <v>0</v>
      </c>
      <c r="E4" s="4">
        <v>0</v>
      </c>
      <c r="F4" s="4">
        <v>30</v>
      </c>
      <c r="G4" s="5" t="s">
        <v>12</v>
      </c>
      <c r="H4" s="6" t="s">
        <v>13</v>
      </c>
      <c r="I4" s="7" t="s">
        <v>14</v>
      </c>
      <c r="J4" s="8"/>
    </row>
    <row r="5" spans="1:10">
      <c r="A5" s="185"/>
      <c r="B5" s="9"/>
      <c r="C5" s="190" t="s">
        <v>15</v>
      </c>
      <c r="D5" s="4">
        <v>1</v>
      </c>
      <c r="E5" s="4">
        <v>1</v>
      </c>
      <c r="F5" s="4">
        <v>6</v>
      </c>
      <c r="G5" s="5" t="s">
        <v>12</v>
      </c>
      <c r="H5" s="6" t="s">
        <v>13</v>
      </c>
      <c r="I5" s="7" t="s">
        <v>16</v>
      </c>
      <c r="J5" s="8"/>
    </row>
    <row r="6" spans="1:10">
      <c r="A6" s="185"/>
      <c r="B6" s="10" t="s">
        <v>17</v>
      </c>
      <c r="C6" s="190" t="s">
        <v>15</v>
      </c>
      <c r="D6" s="4">
        <v>6</v>
      </c>
      <c r="E6" s="4">
        <v>6</v>
      </c>
      <c r="F6" s="4">
        <v>12</v>
      </c>
      <c r="G6" s="6" t="s">
        <v>18</v>
      </c>
      <c r="H6" s="6" t="s">
        <v>19</v>
      </c>
      <c r="I6" s="7" t="s">
        <v>20</v>
      </c>
      <c r="J6" s="1"/>
    </row>
    <row r="7" spans="1:10" ht="30">
      <c r="A7" s="185"/>
      <c r="B7" s="10" t="s">
        <v>21</v>
      </c>
      <c r="C7" s="190" t="s">
        <v>22</v>
      </c>
      <c r="D7" s="4">
        <v>20</v>
      </c>
      <c r="E7" s="4">
        <v>20</v>
      </c>
      <c r="F7" s="4">
        <v>20</v>
      </c>
      <c r="G7" s="6" t="s">
        <v>23</v>
      </c>
      <c r="H7" s="6" t="s">
        <v>24</v>
      </c>
      <c r="I7" s="7" t="s">
        <v>25</v>
      </c>
    </row>
    <row r="8" spans="1:10">
      <c r="A8" s="185" t="s">
        <v>26</v>
      </c>
      <c r="B8" s="10" t="s">
        <v>27</v>
      </c>
      <c r="C8" s="190" t="s">
        <v>28</v>
      </c>
      <c r="D8" s="4">
        <v>1</v>
      </c>
      <c r="E8" s="4">
        <v>50</v>
      </c>
      <c r="F8" s="4">
        <v>50</v>
      </c>
      <c r="G8" s="6" t="s">
        <v>29</v>
      </c>
      <c r="H8" s="6" t="s">
        <v>30</v>
      </c>
      <c r="I8" s="11" t="s">
        <v>31</v>
      </c>
    </row>
    <row r="9" spans="1:10">
      <c r="A9" s="185"/>
      <c r="B9" s="10" t="s">
        <v>32</v>
      </c>
      <c r="C9" s="190" t="s">
        <v>11</v>
      </c>
      <c r="D9" s="4">
        <v>1</v>
      </c>
      <c r="E9" s="4">
        <v>80</v>
      </c>
      <c r="F9" s="4">
        <v>120</v>
      </c>
      <c r="G9" s="6">
        <v>27000</v>
      </c>
      <c r="H9" s="6" t="s">
        <v>33</v>
      </c>
      <c r="I9" s="11" t="s">
        <v>34</v>
      </c>
    </row>
    <row r="10" spans="1:10">
      <c r="A10" s="185"/>
      <c r="B10" s="10" t="s">
        <v>35</v>
      </c>
      <c r="C10" s="190" t="s">
        <v>28</v>
      </c>
      <c r="D10" s="4">
        <v>5</v>
      </c>
      <c r="E10" s="4">
        <v>100</v>
      </c>
      <c r="F10" s="4">
        <v>150</v>
      </c>
      <c r="G10" s="6" t="s">
        <v>36</v>
      </c>
      <c r="H10" s="6" t="s">
        <v>37</v>
      </c>
      <c r="I10" s="11" t="s">
        <v>38</v>
      </c>
      <c r="J10" s="12"/>
    </row>
    <row r="11" spans="1:10">
      <c r="A11" s="185" t="s">
        <v>39</v>
      </c>
      <c r="B11" s="3" t="s">
        <v>40</v>
      </c>
      <c r="C11" s="190" t="s">
        <v>28</v>
      </c>
      <c r="D11" s="4">
        <v>0</v>
      </c>
      <c r="E11" s="4">
        <v>0</v>
      </c>
      <c r="F11" s="4">
        <v>100</v>
      </c>
      <c r="G11" s="6" t="s">
        <v>41</v>
      </c>
      <c r="H11" s="6" t="s">
        <v>42</v>
      </c>
      <c r="I11" s="7" t="s">
        <v>43</v>
      </c>
    </row>
    <row r="12" spans="1:10">
      <c r="A12" s="185"/>
      <c r="B12" s="9"/>
      <c r="C12" s="190" t="s">
        <v>11</v>
      </c>
      <c r="D12" s="4">
        <v>0</v>
      </c>
      <c r="E12" s="4">
        <v>5</v>
      </c>
      <c r="F12" s="4">
        <v>95</v>
      </c>
      <c r="G12" s="6" t="s">
        <v>41</v>
      </c>
      <c r="H12" s="6" t="s">
        <v>42</v>
      </c>
      <c r="I12" s="7" t="s">
        <v>44</v>
      </c>
    </row>
    <row r="13" spans="1:10">
      <c r="A13" s="185" t="s">
        <v>45</v>
      </c>
      <c r="B13" s="3" t="s">
        <v>46</v>
      </c>
      <c r="C13" s="190" t="s">
        <v>28</v>
      </c>
      <c r="D13" s="4">
        <v>0</v>
      </c>
      <c r="E13" s="4">
        <v>0</v>
      </c>
      <c r="F13" s="4">
        <v>30</v>
      </c>
      <c r="G13" s="6" t="s">
        <v>41</v>
      </c>
      <c r="H13" s="6" t="s">
        <v>42</v>
      </c>
      <c r="I13" s="7" t="s">
        <v>47</v>
      </c>
    </row>
    <row r="14" spans="1:10">
      <c r="A14" s="185"/>
      <c r="B14" s="9"/>
      <c r="C14" s="190" t="s">
        <v>11</v>
      </c>
      <c r="D14" s="4">
        <v>0</v>
      </c>
      <c r="E14" s="4">
        <v>20</v>
      </c>
      <c r="F14" s="4">
        <v>50</v>
      </c>
      <c r="G14" s="6" t="s">
        <v>41</v>
      </c>
      <c r="H14" s="6" t="s">
        <v>42</v>
      </c>
      <c r="I14" s="7" t="s">
        <v>48</v>
      </c>
    </row>
    <row r="15" spans="1:10">
      <c r="A15" s="187" t="s">
        <v>49</v>
      </c>
      <c r="B15" s="3" t="s">
        <v>50</v>
      </c>
      <c r="C15" s="190" t="s">
        <v>28</v>
      </c>
      <c r="D15" s="4">
        <v>40</v>
      </c>
      <c r="E15" s="4">
        <v>40</v>
      </c>
      <c r="F15" s="4">
        <v>50</v>
      </c>
      <c r="G15" s="6" t="s">
        <v>51</v>
      </c>
      <c r="H15" s="6" t="s">
        <v>52</v>
      </c>
      <c r="I15" s="7" t="s">
        <v>53</v>
      </c>
    </row>
    <row r="16" spans="1:10">
      <c r="A16" s="188"/>
      <c r="B16" s="9"/>
      <c r="C16" s="190" t="s">
        <v>11</v>
      </c>
      <c r="D16" s="4">
        <v>0</v>
      </c>
      <c r="E16" s="4">
        <v>0</v>
      </c>
      <c r="F16" s="4">
        <v>50</v>
      </c>
      <c r="G16" s="6" t="s">
        <v>51</v>
      </c>
      <c r="H16" s="6" t="s">
        <v>52</v>
      </c>
      <c r="I16" s="7" t="s">
        <v>53</v>
      </c>
    </row>
    <row r="17" spans="1:9" ht="45">
      <c r="A17" s="188"/>
      <c r="B17" s="10" t="s">
        <v>54</v>
      </c>
      <c r="C17" s="190" t="s">
        <v>11</v>
      </c>
      <c r="D17" s="4">
        <v>30</v>
      </c>
      <c r="E17" s="4">
        <v>75</v>
      </c>
      <c r="F17" s="4">
        <v>150</v>
      </c>
      <c r="G17" s="6" t="s">
        <v>55</v>
      </c>
      <c r="H17" s="6" t="s">
        <v>56</v>
      </c>
      <c r="I17" s="13" t="s">
        <v>57</v>
      </c>
    </row>
    <row r="18" spans="1:9">
      <c r="A18" s="188"/>
      <c r="B18" s="3" t="s">
        <v>58</v>
      </c>
      <c r="C18" s="190" t="s">
        <v>28</v>
      </c>
      <c r="D18" s="4">
        <v>20</v>
      </c>
      <c r="E18" s="4">
        <v>80</v>
      </c>
      <c r="F18" s="4">
        <v>120</v>
      </c>
      <c r="G18" s="6" t="s">
        <v>59</v>
      </c>
      <c r="H18" s="6" t="s">
        <v>60</v>
      </c>
      <c r="I18" s="7" t="s">
        <v>61</v>
      </c>
    </row>
    <row r="19" spans="1:9">
      <c r="A19" s="188"/>
      <c r="B19" s="14"/>
      <c r="C19" s="190" t="s">
        <v>11</v>
      </c>
      <c r="D19" s="4">
        <v>15</v>
      </c>
      <c r="E19" s="4">
        <v>75</v>
      </c>
      <c r="F19" s="4">
        <v>150</v>
      </c>
      <c r="G19" s="6" t="s">
        <v>59</v>
      </c>
      <c r="H19" s="6" t="s">
        <v>60</v>
      </c>
      <c r="I19" s="7" t="s">
        <v>61</v>
      </c>
    </row>
    <row r="20" spans="1:9">
      <c r="A20" s="188"/>
      <c r="B20" s="14"/>
      <c r="C20" s="190" t="s">
        <v>22</v>
      </c>
      <c r="D20" s="4">
        <v>5</v>
      </c>
      <c r="E20" s="4">
        <v>10</v>
      </c>
      <c r="F20" s="4">
        <v>10</v>
      </c>
      <c r="G20" s="6" t="s">
        <v>59</v>
      </c>
      <c r="H20" s="6" t="s">
        <v>60</v>
      </c>
      <c r="I20" s="7" t="s">
        <v>61</v>
      </c>
    </row>
    <row r="21" spans="1:9">
      <c r="A21" s="188"/>
      <c r="B21" s="14"/>
      <c r="C21" s="191" t="s">
        <v>62</v>
      </c>
      <c r="D21" s="4">
        <v>10</v>
      </c>
      <c r="E21" s="4">
        <v>15</v>
      </c>
      <c r="F21" s="4">
        <v>15</v>
      </c>
      <c r="G21" s="6" t="s">
        <v>59</v>
      </c>
      <c r="H21" s="6" t="s">
        <v>60</v>
      </c>
      <c r="I21" s="7" t="s">
        <v>61</v>
      </c>
    </row>
    <row r="22" spans="1:9">
      <c r="A22" s="188"/>
      <c r="B22" s="14"/>
      <c r="C22" s="191" t="s">
        <v>63</v>
      </c>
      <c r="D22" s="4">
        <v>15</v>
      </c>
      <c r="E22" s="4">
        <v>20</v>
      </c>
      <c r="F22" s="4">
        <v>20</v>
      </c>
      <c r="G22" s="6" t="s">
        <v>59</v>
      </c>
      <c r="H22" s="6" t="s">
        <v>60</v>
      </c>
      <c r="I22" s="7" t="s">
        <v>61</v>
      </c>
    </row>
    <row r="23" spans="1:9">
      <c r="A23" s="188"/>
      <c r="B23" s="3" t="s">
        <v>64</v>
      </c>
      <c r="C23" s="190" t="s">
        <v>28</v>
      </c>
      <c r="D23" s="4">
        <v>20</v>
      </c>
      <c r="E23" s="4">
        <v>100</v>
      </c>
      <c r="F23" s="4">
        <v>120</v>
      </c>
      <c r="G23" s="6" t="s">
        <v>65</v>
      </c>
      <c r="H23" s="6" t="s">
        <v>66</v>
      </c>
      <c r="I23" s="7" t="s">
        <v>67</v>
      </c>
    </row>
    <row r="24" spans="1:9">
      <c r="A24" s="188"/>
      <c r="B24" s="14"/>
      <c r="C24" s="190" t="s">
        <v>11</v>
      </c>
      <c r="D24" s="4">
        <v>20</v>
      </c>
      <c r="E24" s="4">
        <v>50</v>
      </c>
      <c r="F24" s="4">
        <v>100</v>
      </c>
      <c r="G24" s="6" t="s">
        <v>65</v>
      </c>
      <c r="H24" s="6" t="s">
        <v>66</v>
      </c>
      <c r="I24" s="7" t="s">
        <v>67</v>
      </c>
    </row>
    <row r="25" spans="1:9">
      <c r="A25" s="188"/>
      <c r="B25" s="14"/>
      <c r="C25" s="190" t="s">
        <v>22</v>
      </c>
      <c r="D25" s="4">
        <v>15</v>
      </c>
      <c r="E25" s="4">
        <v>30</v>
      </c>
      <c r="F25" s="4">
        <v>30</v>
      </c>
      <c r="G25" s="6" t="s">
        <v>65</v>
      </c>
      <c r="H25" s="6" t="s">
        <v>66</v>
      </c>
      <c r="I25" s="7" t="s">
        <v>67</v>
      </c>
    </row>
    <row r="26" spans="1:9">
      <c r="A26" s="188"/>
      <c r="B26" s="14"/>
      <c r="C26" s="191" t="s">
        <v>62</v>
      </c>
      <c r="D26" s="4">
        <v>20</v>
      </c>
      <c r="E26" s="4">
        <v>45</v>
      </c>
      <c r="F26" s="4">
        <v>45</v>
      </c>
      <c r="G26" s="6" t="s">
        <v>65</v>
      </c>
      <c r="H26" s="6" t="s">
        <v>66</v>
      </c>
      <c r="I26" s="7" t="s">
        <v>67</v>
      </c>
    </row>
    <row r="27" spans="1:9">
      <c r="A27" s="188"/>
      <c r="B27" s="14"/>
      <c r="C27" s="191" t="s">
        <v>63</v>
      </c>
      <c r="D27" s="4">
        <v>20</v>
      </c>
      <c r="E27" s="4">
        <v>60</v>
      </c>
      <c r="F27" s="4">
        <v>60</v>
      </c>
      <c r="G27" s="6" t="s">
        <v>65</v>
      </c>
      <c r="H27" s="6" t="s">
        <v>66</v>
      </c>
      <c r="I27" s="7" t="s">
        <v>67</v>
      </c>
    </row>
    <row r="28" spans="1:9">
      <c r="A28" s="188"/>
      <c r="B28" s="14"/>
      <c r="C28" s="191" t="s">
        <v>68</v>
      </c>
      <c r="D28" s="4">
        <v>10</v>
      </c>
      <c r="E28" s="4">
        <v>30</v>
      </c>
      <c r="F28" s="4">
        <v>30</v>
      </c>
      <c r="G28" s="6" t="s">
        <v>65</v>
      </c>
      <c r="H28" s="6" t="s">
        <v>66</v>
      </c>
      <c r="I28" s="7" t="s">
        <v>67</v>
      </c>
    </row>
    <row r="29" spans="1:9" ht="30">
      <c r="A29" s="188"/>
      <c r="B29" s="3" t="s">
        <v>69</v>
      </c>
      <c r="C29" s="190" t="s">
        <v>28</v>
      </c>
      <c r="D29" s="4">
        <v>0</v>
      </c>
      <c r="E29" s="4">
        <v>50</v>
      </c>
      <c r="F29" s="4">
        <v>100</v>
      </c>
      <c r="G29" s="6" t="s">
        <v>70</v>
      </c>
      <c r="H29" s="6" t="s">
        <v>71</v>
      </c>
      <c r="I29" s="7" t="s">
        <v>72</v>
      </c>
    </row>
    <row r="30" spans="1:9" ht="30">
      <c r="A30" s="188"/>
      <c r="B30" s="14"/>
      <c r="C30" s="190" t="s">
        <v>11</v>
      </c>
      <c r="D30" s="4">
        <v>0</v>
      </c>
      <c r="E30" s="4">
        <v>50</v>
      </c>
      <c r="F30" s="4">
        <v>100</v>
      </c>
      <c r="G30" s="6" t="s">
        <v>70</v>
      </c>
      <c r="H30" s="6" t="s">
        <v>71</v>
      </c>
      <c r="I30" s="7" t="s">
        <v>72</v>
      </c>
    </row>
    <row r="31" spans="1:9" ht="30">
      <c r="A31" s="188"/>
      <c r="B31" s="3" t="s">
        <v>73</v>
      </c>
      <c r="C31" s="190" t="s">
        <v>28</v>
      </c>
      <c r="D31" s="4">
        <v>15</v>
      </c>
      <c r="E31" s="4">
        <v>50</v>
      </c>
      <c r="F31" s="4">
        <v>70</v>
      </c>
      <c r="G31" s="6" t="s">
        <v>59</v>
      </c>
      <c r="H31" s="6" t="s">
        <v>60</v>
      </c>
      <c r="I31" s="7" t="s">
        <v>74</v>
      </c>
    </row>
    <row r="32" spans="1:9" ht="30">
      <c r="A32" s="188"/>
      <c r="B32" s="14"/>
      <c r="C32" s="190" t="s">
        <v>22</v>
      </c>
      <c r="D32" s="4">
        <v>5</v>
      </c>
      <c r="E32" s="4">
        <v>10</v>
      </c>
      <c r="F32" s="4">
        <v>10</v>
      </c>
      <c r="G32" s="6" t="s">
        <v>59</v>
      </c>
      <c r="H32" s="6" t="s">
        <v>60</v>
      </c>
      <c r="I32" s="7" t="s">
        <v>74</v>
      </c>
    </row>
    <row r="33" spans="1:10" ht="30">
      <c r="A33" s="188"/>
      <c r="B33" s="14"/>
      <c r="C33" s="191" t="s">
        <v>62</v>
      </c>
      <c r="D33" s="4">
        <v>10</v>
      </c>
      <c r="E33" s="4">
        <v>15</v>
      </c>
      <c r="F33" s="4">
        <v>15</v>
      </c>
      <c r="G33" s="6" t="s">
        <v>59</v>
      </c>
      <c r="H33" s="6" t="s">
        <v>60</v>
      </c>
      <c r="I33" s="7" t="s">
        <v>74</v>
      </c>
    </row>
    <row r="34" spans="1:10">
      <c r="A34" s="188"/>
      <c r="B34" s="3" t="s">
        <v>75</v>
      </c>
      <c r="C34" s="190" t="s">
        <v>28</v>
      </c>
      <c r="D34" s="4">
        <v>15</v>
      </c>
      <c r="E34" s="4">
        <v>90</v>
      </c>
      <c r="F34" s="4">
        <v>110</v>
      </c>
      <c r="G34" s="6" t="s">
        <v>65</v>
      </c>
      <c r="H34" s="6" t="s">
        <v>66</v>
      </c>
      <c r="I34" s="7" t="s">
        <v>76</v>
      </c>
      <c r="J34" s="12"/>
    </row>
    <row r="35" spans="1:10">
      <c r="A35" s="188"/>
      <c r="B35" s="14"/>
      <c r="C35" s="190" t="s">
        <v>11</v>
      </c>
      <c r="D35" s="4">
        <v>10</v>
      </c>
      <c r="E35" s="4">
        <v>20</v>
      </c>
      <c r="F35" s="4">
        <v>40</v>
      </c>
      <c r="G35" s="6" t="s">
        <v>65</v>
      </c>
      <c r="H35" s="6" t="s">
        <v>66</v>
      </c>
      <c r="I35" s="7" t="s">
        <v>76</v>
      </c>
      <c r="J35" s="12"/>
    </row>
    <row r="36" spans="1:10">
      <c r="A36" s="188"/>
      <c r="B36" s="14"/>
      <c r="C36" s="190" t="s">
        <v>22</v>
      </c>
      <c r="D36" s="4">
        <v>10</v>
      </c>
      <c r="E36" s="4">
        <v>30</v>
      </c>
      <c r="F36" s="4">
        <v>30</v>
      </c>
      <c r="G36" s="6" t="s">
        <v>65</v>
      </c>
      <c r="H36" s="6" t="s">
        <v>66</v>
      </c>
      <c r="I36" s="7" t="s">
        <v>76</v>
      </c>
      <c r="J36" s="12"/>
    </row>
    <row r="37" spans="1:10">
      <c r="A37" s="188"/>
      <c r="B37" s="14"/>
      <c r="C37" s="191" t="s">
        <v>62</v>
      </c>
      <c r="D37" s="4">
        <v>15</v>
      </c>
      <c r="E37" s="4">
        <v>45</v>
      </c>
      <c r="F37" s="4">
        <v>45</v>
      </c>
      <c r="G37" s="6" t="s">
        <v>65</v>
      </c>
      <c r="H37" s="6" t="s">
        <v>66</v>
      </c>
      <c r="I37" s="7" t="s">
        <v>76</v>
      </c>
      <c r="J37" s="12"/>
    </row>
    <row r="38" spans="1:10">
      <c r="A38" s="188"/>
      <c r="B38" s="14"/>
      <c r="C38" s="191" t="s">
        <v>68</v>
      </c>
      <c r="D38" s="4">
        <v>10</v>
      </c>
      <c r="E38" s="4">
        <v>30</v>
      </c>
      <c r="F38" s="4">
        <v>30</v>
      </c>
      <c r="G38" s="6" t="s">
        <v>65</v>
      </c>
      <c r="H38" s="6" t="s">
        <v>66</v>
      </c>
      <c r="I38" s="7" t="s">
        <v>76</v>
      </c>
      <c r="J38" s="12"/>
    </row>
    <row r="39" spans="1:10">
      <c r="A39" s="188"/>
      <c r="B39" s="3" t="s">
        <v>77</v>
      </c>
      <c r="C39" s="190" t="s">
        <v>28</v>
      </c>
      <c r="D39" s="4">
        <v>20</v>
      </c>
      <c r="E39" s="4">
        <v>100</v>
      </c>
      <c r="F39" s="4">
        <v>200</v>
      </c>
      <c r="G39" s="6" t="s">
        <v>78</v>
      </c>
      <c r="H39" s="6" t="s">
        <v>79</v>
      </c>
      <c r="I39" s="7" t="s">
        <v>80</v>
      </c>
    </row>
    <row r="40" spans="1:10">
      <c r="A40" s="188"/>
      <c r="B40" s="14"/>
      <c r="C40" s="190" t="s">
        <v>11</v>
      </c>
      <c r="D40" s="4">
        <v>20</v>
      </c>
      <c r="E40" s="4">
        <v>100</v>
      </c>
      <c r="F40" s="4">
        <v>200</v>
      </c>
      <c r="G40" s="6" t="s">
        <v>78</v>
      </c>
      <c r="H40" s="6" t="s">
        <v>79</v>
      </c>
      <c r="I40" s="15" t="s">
        <v>80</v>
      </c>
    </row>
    <row r="41" spans="1:10">
      <c r="A41" s="188"/>
      <c r="B41" s="3" t="s">
        <v>81</v>
      </c>
      <c r="C41" s="190" t="s">
        <v>28</v>
      </c>
      <c r="D41" s="4">
        <v>5</v>
      </c>
      <c r="E41" s="4">
        <v>40</v>
      </c>
      <c r="F41" s="4">
        <v>50</v>
      </c>
      <c r="G41" s="6" t="s">
        <v>82</v>
      </c>
      <c r="H41" s="6" t="s">
        <v>83</v>
      </c>
      <c r="I41" s="15" t="s">
        <v>84</v>
      </c>
    </row>
    <row r="42" spans="1:10">
      <c r="A42" s="188"/>
      <c r="B42" s="14"/>
      <c r="C42" s="190" t="s">
        <v>11</v>
      </c>
      <c r="D42" s="4">
        <v>0</v>
      </c>
      <c r="E42" s="4">
        <v>0</v>
      </c>
      <c r="F42" s="4">
        <v>25</v>
      </c>
      <c r="G42" s="6" t="s">
        <v>82</v>
      </c>
      <c r="H42" s="6" t="s">
        <v>83</v>
      </c>
      <c r="I42" s="15" t="s">
        <v>84</v>
      </c>
    </row>
    <row r="43" spans="1:10">
      <c r="A43" s="188"/>
      <c r="B43" s="14"/>
      <c r="C43" s="191" t="s">
        <v>62</v>
      </c>
      <c r="D43" s="4">
        <v>2</v>
      </c>
      <c r="E43" s="4">
        <v>20</v>
      </c>
      <c r="F43" s="4">
        <v>20</v>
      </c>
      <c r="G43" s="6" t="s">
        <v>82</v>
      </c>
      <c r="H43" s="6" t="s">
        <v>83</v>
      </c>
      <c r="I43" s="15" t="s">
        <v>84</v>
      </c>
    </row>
    <row r="44" spans="1:10">
      <c r="A44" s="188"/>
      <c r="B44" s="3" t="s">
        <v>85</v>
      </c>
      <c r="C44" s="190" t="s">
        <v>28</v>
      </c>
      <c r="D44" s="4">
        <v>15</v>
      </c>
      <c r="E44" s="4">
        <v>90</v>
      </c>
      <c r="F44" s="4">
        <v>110</v>
      </c>
      <c r="G44" s="6" t="s">
        <v>86</v>
      </c>
      <c r="H44" s="6" t="s">
        <v>87</v>
      </c>
      <c r="I44" s="15" t="s">
        <v>88</v>
      </c>
    </row>
    <row r="45" spans="1:10">
      <c r="A45" s="188"/>
      <c r="B45" s="14"/>
      <c r="C45" s="190" t="s">
        <v>22</v>
      </c>
      <c r="D45" s="4">
        <v>5</v>
      </c>
      <c r="E45" s="4">
        <v>20</v>
      </c>
      <c r="F45" s="4">
        <v>20</v>
      </c>
      <c r="G45" s="6" t="s">
        <v>86</v>
      </c>
      <c r="H45" s="6" t="s">
        <v>87</v>
      </c>
      <c r="I45" s="15" t="s">
        <v>88</v>
      </c>
    </row>
    <row r="46" spans="1:10">
      <c r="A46" s="188"/>
      <c r="B46" s="14"/>
      <c r="C46" s="191" t="s">
        <v>62</v>
      </c>
      <c r="D46" s="4">
        <v>5</v>
      </c>
      <c r="E46" s="4">
        <v>20</v>
      </c>
      <c r="F46" s="4">
        <v>20</v>
      </c>
      <c r="G46" s="6" t="s">
        <v>86</v>
      </c>
      <c r="H46" s="6" t="s">
        <v>87</v>
      </c>
      <c r="I46" s="15" t="s">
        <v>88</v>
      </c>
    </row>
    <row r="47" spans="1:10">
      <c r="A47" s="188"/>
      <c r="B47" s="14"/>
      <c r="C47" s="191" t="s">
        <v>63</v>
      </c>
      <c r="D47" s="4">
        <v>5</v>
      </c>
      <c r="E47" s="4">
        <v>20</v>
      </c>
      <c r="F47" s="4">
        <v>20</v>
      </c>
      <c r="G47" s="6" t="s">
        <v>86</v>
      </c>
      <c r="H47" s="6" t="s">
        <v>87</v>
      </c>
      <c r="I47" s="15" t="s">
        <v>88</v>
      </c>
    </row>
    <row r="48" spans="1:10">
      <c r="A48" s="188"/>
      <c r="B48" s="3" t="s">
        <v>89</v>
      </c>
      <c r="C48" s="190" t="s">
        <v>28</v>
      </c>
      <c r="D48" s="4">
        <v>20</v>
      </c>
      <c r="E48" s="4">
        <v>90</v>
      </c>
      <c r="F48" s="4">
        <v>110</v>
      </c>
      <c r="G48" s="6" t="s">
        <v>90</v>
      </c>
      <c r="H48" s="6" t="s">
        <v>91</v>
      </c>
      <c r="I48" s="15" t="s">
        <v>92</v>
      </c>
    </row>
    <row r="49" spans="1:9">
      <c r="A49" s="188"/>
      <c r="B49" s="14"/>
      <c r="C49" s="190" t="s">
        <v>11</v>
      </c>
      <c r="D49" s="4">
        <v>15</v>
      </c>
      <c r="E49" s="4">
        <v>40</v>
      </c>
      <c r="F49" s="4">
        <v>60</v>
      </c>
      <c r="G49" s="6" t="s">
        <v>90</v>
      </c>
      <c r="H49" s="6" t="s">
        <v>91</v>
      </c>
      <c r="I49" s="15" t="s">
        <v>92</v>
      </c>
    </row>
    <row r="50" spans="1:9">
      <c r="A50" s="188"/>
      <c r="B50" s="14"/>
      <c r="C50" s="190" t="s">
        <v>22</v>
      </c>
      <c r="D50" s="4">
        <v>20</v>
      </c>
      <c r="E50" s="4">
        <v>50</v>
      </c>
      <c r="F50" s="4">
        <v>50</v>
      </c>
      <c r="G50" s="6" t="s">
        <v>90</v>
      </c>
      <c r="H50" s="6" t="s">
        <v>91</v>
      </c>
      <c r="I50" s="15" t="s">
        <v>92</v>
      </c>
    </row>
    <row r="51" spans="1:9">
      <c r="A51" s="188"/>
      <c r="B51" s="14"/>
      <c r="C51" s="191" t="s">
        <v>62</v>
      </c>
      <c r="D51" s="4">
        <v>20</v>
      </c>
      <c r="E51" s="4">
        <v>60</v>
      </c>
      <c r="F51" s="4">
        <v>60</v>
      </c>
      <c r="G51" s="6" t="s">
        <v>90</v>
      </c>
      <c r="H51" s="6" t="s">
        <v>91</v>
      </c>
      <c r="I51" s="15" t="s">
        <v>92</v>
      </c>
    </row>
    <row r="52" spans="1:9">
      <c r="A52" s="188"/>
      <c r="B52" s="14"/>
      <c r="C52" s="191" t="s">
        <v>63</v>
      </c>
      <c r="D52" s="4">
        <v>25</v>
      </c>
      <c r="E52" s="4">
        <v>80</v>
      </c>
      <c r="F52" s="4">
        <v>80</v>
      </c>
      <c r="G52" s="6" t="s">
        <v>90</v>
      </c>
      <c r="H52" s="6" t="s">
        <v>91</v>
      </c>
      <c r="I52" s="15" t="s">
        <v>92</v>
      </c>
    </row>
    <row r="53" spans="1:9">
      <c r="A53" s="188"/>
      <c r="B53" s="9"/>
      <c r="C53" s="191" t="s">
        <v>68</v>
      </c>
      <c r="D53" s="4">
        <v>30</v>
      </c>
      <c r="E53" s="4">
        <v>180</v>
      </c>
      <c r="F53" s="4">
        <v>180</v>
      </c>
      <c r="G53" s="6" t="s">
        <v>90</v>
      </c>
      <c r="H53" s="6" t="s">
        <v>91</v>
      </c>
      <c r="I53" s="15" t="s">
        <v>92</v>
      </c>
    </row>
    <row r="54" spans="1:9">
      <c r="A54" s="188"/>
      <c r="B54" s="3" t="s">
        <v>93</v>
      </c>
      <c r="C54" s="190" t="s">
        <v>28</v>
      </c>
      <c r="D54" s="4">
        <v>5</v>
      </c>
      <c r="E54" s="4">
        <v>30</v>
      </c>
      <c r="F54" s="4">
        <v>40</v>
      </c>
      <c r="G54" s="6" t="s">
        <v>94</v>
      </c>
      <c r="H54" s="6" t="s">
        <v>95</v>
      </c>
      <c r="I54" s="15" t="s">
        <v>96</v>
      </c>
    </row>
    <row r="55" spans="1:9">
      <c r="A55" s="188"/>
      <c r="B55" s="14"/>
      <c r="C55" s="191" t="s">
        <v>62</v>
      </c>
      <c r="D55" s="4">
        <v>5</v>
      </c>
      <c r="E55" s="4">
        <v>30</v>
      </c>
      <c r="F55" s="4">
        <v>30</v>
      </c>
      <c r="G55" s="6" t="s">
        <v>94</v>
      </c>
      <c r="H55" s="6" t="s">
        <v>95</v>
      </c>
      <c r="I55" s="15" t="s">
        <v>96</v>
      </c>
    </row>
    <row r="56" spans="1:9">
      <c r="A56" s="188"/>
      <c r="B56" s="3" t="s">
        <v>97</v>
      </c>
      <c r="C56" s="190" t="s">
        <v>28</v>
      </c>
      <c r="D56" s="4">
        <v>5</v>
      </c>
      <c r="E56" s="4">
        <v>40</v>
      </c>
      <c r="F56" s="4">
        <v>60</v>
      </c>
      <c r="G56" s="6" t="s">
        <v>98</v>
      </c>
      <c r="H56" s="6" t="s">
        <v>99</v>
      </c>
      <c r="I56" s="7" t="s">
        <v>100</v>
      </c>
    </row>
    <row r="57" spans="1:9">
      <c r="A57" s="188"/>
      <c r="B57" s="14"/>
      <c r="C57" s="190" t="s">
        <v>11</v>
      </c>
      <c r="D57" s="4">
        <v>0</v>
      </c>
      <c r="E57" s="4">
        <v>0</v>
      </c>
      <c r="F57" s="4">
        <v>10</v>
      </c>
      <c r="G57" s="6" t="s">
        <v>98</v>
      </c>
      <c r="H57" s="6" t="s">
        <v>99</v>
      </c>
      <c r="I57" s="13" t="s">
        <v>100</v>
      </c>
    </row>
    <row r="58" spans="1:9" ht="30">
      <c r="A58" s="188"/>
      <c r="B58" s="3" t="s">
        <v>101</v>
      </c>
      <c r="C58" s="190" t="s">
        <v>28</v>
      </c>
      <c r="D58" s="4">
        <v>10</v>
      </c>
      <c r="E58" s="4">
        <v>70</v>
      </c>
      <c r="F58" s="4">
        <v>90</v>
      </c>
      <c r="G58" s="6" t="s">
        <v>102</v>
      </c>
      <c r="H58" s="6" t="s">
        <v>103</v>
      </c>
      <c r="I58" s="7" t="s">
        <v>104</v>
      </c>
    </row>
    <row r="59" spans="1:9" ht="30">
      <c r="A59" s="188"/>
      <c r="B59" s="14"/>
      <c r="C59" s="191" t="s">
        <v>62</v>
      </c>
      <c r="D59" s="4">
        <v>5</v>
      </c>
      <c r="E59" s="4">
        <v>35</v>
      </c>
      <c r="F59" s="4">
        <v>35</v>
      </c>
      <c r="G59" s="6" t="s">
        <v>102</v>
      </c>
      <c r="H59" s="6" t="s">
        <v>103</v>
      </c>
      <c r="I59" s="7" t="s">
        <v>104</v>
      </c>
    </row>
    <row r="60" spans="1:9">
      <c r="A60" s="188"/>
      <c r="B60" s="3" t="s">
        <v>105</v>
      </c>
      <c r="C60" s="190" t="s">
        <v>28</v>
      </c>
      <c r="D60" s="4">
        <v>20</v>
      </c>
      <c r="E60" s="4">
        <v>140</v>
      </c>
      <c r="F60" s="4">
        <v>160</v>
      </c>
      <c r="G60" s="6" t="s">
        <v>106</v>
      </c>
      <c r="H60" s="6" t="s">
        <v>95</v>
      </c>
      <c r="I60" s="7" t="s">
        <v>107</v>
      </c>
    </row>
    <row r="61" spans="1:9">
      <c r="A61" s="188"/>
      <c r="B61" s="14"/>
      <c r="C61" s="190" t="s">
        <v>11</v>
      </c>
      <c r="D61" s="4">
        <v>0</v>
      </c>
      <c r="E61" s="4">
        <v>30</v>
      </c>
      <c r="F61" s="4">
        <v>70</v>
      </c>
      <c r="G61" s="6" t="s">
        <v>106</v>
      </c>
      <c r="H61" s="6" t="s">
        <v>95</v>
      </c>
      <c r="I61" s="7" t="s">
        <v>107</v>
      </c>
    </row>
    <row r="62" spans="1:9">
      <c r="A62" s="188"/>
      <c r="B62" s="14"/>
      <c r="C62" s="191" t="s">
        <v>62</v>
      </c>
      <c r="D62" s="4">
        <v>10</v>
      </c>
      <c r="E62" s="4">
        <v>60</v>
      </c>
      <c r="F62" s="4">
        <v>60</v>
      </c>
      <c r="G62" s="6" t="s">
        <v>106</v>
      </c>
      <c r="H62" s="6" t="s">
        <v>95</v>
      </c>
      <c r="I62" s="7" t="s">
        <v>107</v>
      </c>
    </row>
    <row r="63" spans="1:9">
      <c r="A63" s="188"/>
      <c r="B63" s="3" t="s">
        <v>108</v>
      </c>
      <c r="C63" s="190" t="s">
        <v>11</v>
      </c>
      <c r="D63" s="4">
        <v>50</v>
      </c>
      <c r="E63" s="4">
        <v>250</v>
      </c>
      <c r="F63" s="4">
        <v>350</v>
      </c>
      <c r="G63" s="6" t="s">
        <v>109</v>
      </c>
      <c r="H63" s="6" t="s">
        <v>110</v>
      </c>
      <c r="I63" s="15" t="s">
        <v>111</v>
      </c>
    </row>
    <row r="64" spans="1:9">
      <c r="A64" s="188"/>
      <c r="B64" s="9"/>
      <c r="C64" s="191" t="s">
        <v>63</v>
      </c>
      <c r="D64" s="4">
        <v>10</v>
      </c>
      <c r="E64" s="4">
        <v>50</v>
      </c>
      <c r="F64" s="4">
        <v>50</v>
      </c>
      <c r="G64" s="6" t="s">
        <v>109</v>
      </c>
      <c r="H64" s="6" t="s">
        <v>110</v>
      </c>
      <c r="I64" s="15" t="s">
        <v>111</v>
      </c>
    </row>
    <row r="65" spans="1:9">
      <c r="A65" s="188"/>
      <c r="B65" s="3" t="s">
        <v>112</v>
      </c>
      <c r="C65" s="190" t="s">
        <v>22</v>
      </c>
      <c r="D65" s="4">
        <v>20</v>
      </c>
      <c r="E65" s="4">
        <v>100</v>
      </c>
      <c r="F65" s="4">
        <v>100</v>
      </c>
      <c r="G65" s="6" t="s">
        <v>113</v>
      </c>
      <c r="H65" s="6" t="s">
        <v>95</v>
      </c>
      <c r="I65" s="15" t="s">
        <v>114</v>
      </c>
    </row>
    <row r="66" spans="1:9">
      <c r="A66" s="188"/>
      <c r="B66" s="9"/>
      <c r="C66" s="191" t="s">
        <v>62</v>
      </c>
      <c r="D66" s="4">
        <v>10</v>
      </c>
      <c r="E66" s="4">
        <v>60</v>
      </c>
      <c r="F66" s="4">
        <v>60</v>
      </c>
      <c r="G66" s="6" t="s">
        <v>113</v>
      </c>
      <c r="H66" s="6" t="s">
        <v>95</v>
      </c>
      <c r="I66" s="7" t="s">
        <v>114</v>
      </c>
    </row>
    <row r="67" spans="1:9">
      <c r="A67" s="188"/>
      <c r="B67" s="10" t="s">
        <v>115</v>
      </c>
      <c r="C67" s="191" t="s">
        <v>62</v>
      </c>
      <c r="D67" s="4">
        <v>30</v>
      </c>
      <c r="E67" s="4">
        <v>140</v>
      </c>
      <c r="F67" s="4">
        <v>140</v>
      </c>
      <c r="G67" s="6" t="s">
        <v>116</v>
      </c>
      <c r="H67" s="6" t="s">
        <v>113</v>
      </c>
      <c r="I67" s="7" t="s">
        <v>117</v>
      </c>
    </row>
    <row r="68" spans="1:9">
      <c r="A68" s="188"/>
      <c r="B68" s="3" t="s">
        <v>118</v>
      </c>
      <c r="C68" s="191" t="s">
        <v>62</v>
      </c>
      <c r="D68" s="4">
        <v>20</v>
      </c>
      <c r="E68" s="4">
        <v>100</v>
      </c>
      <c r="F68" s="4">
        <v>100</v>
      </c>
      <c r="G68" s="6" t="s">
        <v>119</v>
      </c>
      <c r="H68" s="6" t="s">
        <v>103</v>
      </c>
      <c r="I68" s="7" t="s">
        <v>120</v>
      </c>
    </row>
    <row r="69" spans="1:9">
      <c r="A69" s="189"/>
      <c r="B69" s="9"/>
      <c r="C69" s="191" t="s">
        <v>68</v>
      </c>
      <c r="D69" s="4">
        <v>5</v>
      </c>
      <c r="E69" s="4">
        <v>35</v>
      </c>
      <c r="F69" s="4">
        <v>35</v>
      </c>
      <c r="G69" s="6" t="s">
        <v>119</v>
      </c>
      <c r="H69" s="6" t="s">
        <v>103</v>
      </c>
      <c r="I69" s="7" t="s">
        <v>120</v>
      </c>
    </row>
    <row r="70" spans="1:9" ht="30">
      <c r="A70" s="185" t="s">
        <v>121</v>
      </c>
      <c r="B70" s="10" t="s">
        <v>122</v>
      </c>
      <c r="C70" s="190" t="s">
        <v>28</v>
      </c>
      <c r="D70" s="4">
        <v>3</v>
      </c>
      <c r="E70" s="4">
        <v>30</v>
      </c>
      <c r="F70" s="4">
        <v>40</v>
      </c>
      <c r="G70" s="6" t="s">
        <v>123</v>
      </c>
      <c r="H70" s="6" t="s">
        <v>124</v>
      </c>
      <c r="I70" s="13" t="s">
        <v>125</v>
      </c>
    </row>
    <row r="71" spans="1:9" ht="30">
      <c r="A71" s="185"/>
      <c r="B71" s="10" t="s">
        <v>126</v>
      </c>
      <c r="C71" s="190" t="s">
        <v>28</v>
      </c>
      <c r="D71" s="4">
        <v>10</v>
      </c>
      <c r="E71" s="4">
        <v>60</v>
      </c>
      <c r="F71" s="4">
        <v>80</v>
      </c>
      <c r="G71" s="6" t="s">
        <v>113</v>
      </c>
      <c r="H71" s="6" t="s">
        <v>95</v>
      </c>
      <c r="I71" s="13" t="s">
        <v>127</v>
      </c>
    </row>
    <row r="72" spans="1:9">
      <c r="A72" s="185"/>
      <c r="B72" s="3" t="s">
        <v>128</v>
      </c>
      <c r="C72" s="190" t="s">
        <v>28</v>
      </c>
      <c r="D72" s="4">
        <v>50</v>
      </c>
      <c r="E72" s="4">
        <v>120</v>
      </c>
      <c r="F72" s="4">
        <v>150</v>
      </c>
      <c r="G72" s="6" t="s">
        <v>129</v>
      </c>
      <c r="H72" s="6" t="s">
        <v>116</v>
      </c>
      <c r="I72" s="7" t="s">
        <v>130</v>
      </c>
    </row>
    <row r="73" spans="1:9">
      <c r="A73" s="185"/>
      <c r="B73" s="9"/>
      <c r="C73" s="190" t="s">
        <v>11</v>
      </c>
      <c r="D73" s="4">
        <v>10</v>
      </c>
      <c r="E73" s="4">
        <v>50</v>
      </c>
      <c r="F73" s="4">
        <v>100</v>
      </c>
      <c r="G73" s="6" t="s">
        <v>131</v>
      </c>
      <c r="H73" s="6" t="s">
        <v>94</v>
      </c>
      <c r="I73" s="7" t="s">
        <v>132</v>
      </c>
    </row>
    <row r="74" spans="1:9" ht="30">
      <c r="A74" s="185"/>
      <c r="B74" s="3" t="s">
        <v>133</v>
      </c>
      <c r="C74" s="190" t="s">
        <v>28</v>
      </c>
      <c r="D74" s="4">
        <v>0</v>
      </c>
      <c r="E74" s="4">
        <v>0</v>
      </c>
      <c r="F74" s="4">
        <v>80</v>
      </c>
      <c r="G74" s="6" t="s">
        <v>123</v>
      </c>
      <c r="H74" s="6" t="s">
        <v>134</v>
      </c>
      <c r="I74" s="7" t="s">
        <v>135</v>
      </c>
    </row>
    <row r="75" spans="1:9">
      <c r="A75" s="185"/>
      <c r="B75" s="14"/>
      <c r="C75" s="190" t="s">
        <v>11</v>
      </c>
      <c r="D75" s="4">
        <v>0</v>
      </c>
      <c r="E75" s="4">
        <v>10</v>
      </c>
      <c r="F75" s="4">
        <v>80</v>
      </c>
      <c r="G75" s="6" t="s">
        <v>123</v>
      </c>
      <c r="H75" s="6" t="s">
        <v>134</v>
      </c>
      <c r="I75" s="7" t="s">
        <v>136</v>
      </c>
    </row>
    <row r="76" spans="1:9">
      <c r="A76" s="185"/>
      <c r="B76" s="14"/>
      <c r="C76" s="191" t="s">
        <v>62</v>
      </c>
      <c r="D76" s="4">
        <v>5</v>
      </c>
      <c r="E76" s="4">
        <v>50</v>
      </c>
      <c r="F76" s="4">
        <v>50</v>
      </c>
      <c r="G76" s="6" t="s">
        <v>123</v>
      </c>
      <c r="H76" s="6" t="s">
        <v>134</v>
      </c>
      <c r="I76" s="7" t="s">
        <v>137</v>
      </c>
    </row>
    <row r="77" spans="1:9">
      <c r="A77" s="186" t="s">
        <v>138</v>
      </c>
      <c r="B77" s="3" t="s">
        <v>139</v>
      </c>
      <c r="C77" s="190" t="s">
        <v>11</v>
      </c>
      <c r="D77" s="4">
        <v>0</v>
      </c>
      <c r="E77" s="4">
        <v>0</v>
      </c>
      <c r="F77" s="4">
        <v>250</v>
      </c>
      <c r="G77" s="6" t="s">
        <v>65</v>
      </c>
      <c r="H77" s="6" t="s">
        <v>140</v>
      </c>
      <c r="I77" s="7" t="s">
        <v>141</v>
      </c>
    </row>
    <row r="78" spans="1:9">
      <c r="A78" s="186"/>
      <c r="B78" s="14"/>
      <c r="C78" s="190" t="s">
        <v>22</v>
      </c>
      <c r="D78" s="4">
        <v>10</v>
      </c>
      <c r="E78" s="4">
        <v>100</v>
      </c>
      <c r="F78" s="4">
        <v>100</v>
      </c>
      <c r="G78" s="6" t="s">
        <v>65</v>
      </c>
      <c r="H78" s="6" t="s">
        <v>140</v>
      </c>
      <c r="I78" s="7" t="s">
        <v>141</v>
      </c>
    </row>
    <row r="79" spans="1:9">
      <c r="A79" s="186"/>
      <c r="B79" s="14"/>
      <c r="C79" s="191" t="s">
        <v>63</v>
      </c>
      <c r="D79" s="4">
        <v>20</v>
      </c>
      <c r="E79" s="4">
        <v>200</v>
      </c>
      <c r="F79" s="4">
        <v>200</v>
      </c>
      <c r="G79" s="6" t="s">
        <v>65</v>
      </c>
      <c r="H79" s="6" t="s">
        <v>140</v>
      </c>
      <c r="I79" s="7" t="s">
        <v>141</v>
      </c>
    </row>
    <row r="80" spans="1:9">
      <c r="A80" s="186"/>
      <c r="B80" s="14"/>
      <c r="C80" s="191" t="s">
        <v>68</v>
      </c>
      <c r="D80" s="4">
        <v>5</v>
      </c>
      <c r="E80" s="4">
        <v>60</v>
      </c>
      <c r="F80" s="4">
        <v>60</v>
      </c>
      <c r="G80" s="6" t="s">
        <v>65</v>
      </c>
      <c r="H80" s="6" t="s">
        <v>140</v>
      </c>
      <c r="I80" s="7" t="s">
        <v>141</v>
      </c>
    </row>
    <row r="81" spans="1:9" ht="30">
      <c r="A81" s="186"/>
      <c r="B81" s="14"/>
      <c r="C81" s="192" t="s">
        <v>142</v>
      </c>
      <c r="D81" s="4">
        <v>5</v>
      </c>
      <c r="E81" s="4">
        <v>50</v>
      </c>
      <c r="F81" s="4">
        <v>50</v>
      </c>
      <c r="G81" s="6" t="s">
        <v>65</v>
      </c>
      <c r="H81" s="6" t="s">
        <v>140</v>
      </c>
      <c r="I81" s="7" t="s">
        <v>141</v>
      </c>
    </row>
    <row r="82" spans="1:9">
      <c r="A82" s="186"/>
      <c r="B82" s="14"/>
      <c r="C82" s="192" t="s">
        <v>143</v>
      </c>
      <c r="D82" s="4">
        <v>10</v>
      </c>
      <c r="E82" s="4">
        <v>100</v>
      </c>
      <c r="F82" s="4">
        <v>100</v>
      </c>
      <c r="G82" s="6" t="s">
        <v>65</v>
      </c>
      <c r="H82" s="6" t="s">
        <v>140</v>
      </c>
      <c r="I82" s="7" t="s">
        <v>144</v>
      </c>
    </row>
    <row r="83" spans="1:9">
      <c r="A83" s="186"/>
      <c r="B83" s="14"/>
      <c r="C83" s="192" t="s">
        <v>145</v>
      </c>
      <c r="D83" s="4">
        <v>10</v>
      </c>
      <c r="E83" s="4">
        <v>100</v>
      </c>
      <c r="F83" s="4">
        <v>100</v>
      </c>
      <c r="G83" s="6" t="s">
        <v>65</v>
      </c>
      <c r="H83" s="6" t="s">
        <v>140</v>
      </c>
      <c r="I83" s="7" t="s">
        <v>146</v>
      </c>
    </row>
    <row r="84" spans="1:9">
      <c r="A84" s="186"/>
      <c r="B84" s="9"/>
      <c r="C84" s="192" t="s">
        <v>147</v>
      </c>
      <c r="D84" s="4">
        <v>5</v>
      </c>
      <c r="E84" s="4">
        <v>50</v>
      </c>
      <c r="F84" s="4">
        <v>50</v>
      </c>
      <c r="G84" s="6" t="s">
        <v>65</v>
      </c>
      <c r="H84" s="6" t="s">
        <v>140</v>
      </c>
      <c r="I84" s="7" t="s">
        <v>148</v>
      </c>
    </row>
    <row r="85" spans="1:9">
      <c r="A85" s="186"/>
      <c r="B85" s="3" t="s">
        <v>149</v>
      </c>
      <c r="C85" s="190" t="s">
        <v>11</v>
      </c>
      <c r="D85" s="4">
        <v>0</v>
      </c>
      <c r="E85" s="4">
        <v>0</v>
      </c>
      <c r="F85" s="4">
        <v>500</v>
      </c>
      <c r="G85" s="6" t="s">
        <v>90</v>
      </c>
      <c r="H85" s="6" t="s">
        <v>110</v>
      </c>
      <c r="I85" s="7" t="s">
        <v>150</v>
      </c>
    </row>
    <row r="86" spans="1:9">
      <c r="A86" s="186"/>
      <c r="B86" s="14"/>
      <c r="C86" s="191" t="s">
        <v>63</v>
      </c>
      <c r="D86" s="4">
        <v>20</v>
      </c>
      <c r="E86" s="4">
        <v>200</v>
      </c>
      <c r="F86" s="4">
        <v>200</v>
      </c>
      <c r="G86" s="6" t="s">
        <v>90</v>
      </c>
      <c r="H86" s="6" t="s">
        <v>110</v>
      </c>
      <c r="I86" s="7" t="s">
        <v>150</v>
      </c>
    </row>
    <row r="87" spans="1:9">
      <c r="A87" s="186"/>
      <c r="B87" s="14"/>
      <c r="C87" s="191" t="s">
        <v>68</v>
      </c>
      <c r="D87" s="4">
        <v>5</v>
      </c>
      <c r="E87" s="4">
        <v>60</v>
      </c>
      <c r="F87" s="4">
        <v>60</v>
      </c>
      <c r="G87" s="6" t="s">
        <v>90</v>
      </c>
      <c r="H87" s="6" t="s">
        <v>110</v>
      </c>
      <c r="I87" s="7" t="s">
        <v>150</v>
      </c>
    </row>
    <row r="88" spans="1:9" ht="30">
      <c r="A88" s="186"/>
      <c r="B88" s="14"/>
      <c r="C88" s="192" t="s">
        <v>142</v>
      </c>
      <c r="D88" s="4">
        <v>20</v>
      </c>
      <c r="E88" s="4">
        <v>200</v>
      </c>
      <c r="F88" s="4">
        <v>200</v>
      </c>
      <c r="G88" s="6" t="s">
        <v>90</v>
      </c>
      <c r="H88" s="6" t="s">
        <v>110</v>
      </c>
      <c r="I88" s="7" t="s">
        <v>151</v>
      </c>
    </row>
    <row r="89" spans="1:9">
      <c r="A89" s="186"/>
      <c r="B89" s="14"/>
      <c r="C89" s="192" t="s">
        <v>143</v>
      </c>
      <c r="D89" s="4">
        <v>10</v>
      </c>
      <c r="E89" s="4">
        <v>100</v>
      </c>
      <c r="F89" s="4">
        <v>100</v>
      </c>
      <c r="G89" s="6" t="s">
        <v>90</v>
      </c>
      <c r="H89" s="6" t="s">
        <v>110</v>
      </c>
      <c r="I89" s="7" t="s">
        <v>152</v>
      </c>
    </row>
    <row r="90" spans="1:9">
      <c r="A90" s="186"/>
      <c r="B90" s="14"/>
      <c r="C90" s="192" t="s">
        <v>145</v>
      </c>
      <c r="D90" s="4">
        <v>10</v>
      </c>
      <c r="E90" s="4">
        <v>100</v>
      </c>
      <c r="F90" s="4">
        <v>100</v>
      </c>
      <c r="G90" s="6" t="s">
        <v>90</v>
      </c>
      <c r="H90" s="6" t="s">
        <v>110</v>
      </c>
      <c r="I90" s="7" t="s">
        <v>150</v>
      </c>
    </row>
    <row r="91" spans="1:9">
      <c r="A91" s="186"/>
      <c r="B91" s="16"/>
      <c r="C91" s="192" t="s">
        <v>147</v>
      </c>
      <c r="D91" s="4">
        <v>10</v>
      </c>
      <c r="E91" s="4">
        <v>100</v>
      </c>
      <c r="F91" s="4">
        <v>100</v>
      </c>
      <c r="G91" s="6" t="s">
        <v>90</v>
      </c>
      <c r="H91" s="6" t="s">
        <v>110</v>
      </c>
      <c r="I91" s="7" t="s">
        <v>150</v>
      </c>
    </row>
    <row r="92" spans="1:9" s="1" customFormat="1"/>
    <row r="93" spans="1:9" s="1" customFormat="1"/>
    <row r="94" spans="1:9" s="1" customFormat="1"/>
    <row r="95" spans="1:9" s="1" customFormat="1"/>
  </sheetData>
  <autoFilter ref="A2:I3">
    <filterColumn colId="3" showButton="0"/>
    <filterColumn colId="4" showButton="0"/>
    <filterColumn colId="6" showButton="0"/>
  </autoFilter>
  <mergeCells count="37">
    <mergeCell ref="B65:B66"/>
    <mergeCell ref="B68:B69"/>
    <mergeCell ref="A70:A76"/>
    <mergeCell ref="B72:B73"/>
    <mergeCell ref="B74:B76"/>
    <mergeCell ref="A77:A91"/>
    <mergeCell ref="B77:B84"/>
    <mergeCell ref="B85:B91"/>
    <mergeCell ref="B48:B53"/>
    <mergeCell ref="B54:B55"/>
    <mergeCell ref="B56:B57"/>
    <mergeCell ref="B58:B59"/>
    <mergeCell ref="B60:B62"/>
    <mergeCell ref="B63:B64"/>
    <mergeCell ref="A15:A69"/>
    <mergeCell ref="B15:B16"/>
    <mergeCell ref="B18:B22"/>
    <mergeCell ref="B23:B28"/>
    <mergeCell ref="B29:B30"/>
    <mergeCell ref="B31:B33"/>
    <mergeCell ref="B34:B38"/>
    <mergeCell ref="B39:B40"/>
    <mergeCell ref="B41:B43"/>
    <mergeCell ref="B44:B47"/>
    <mergeCell ref="A4:A7"/>
    <mergeCell ref="B4:B5"/>
    <mergeCell ref="A8:A10"/>
    <mergeCell ref="A11:A12"/>
    <mergeCell ref="B11:B12"/>
    <mergeCell ref="A13:A14"/>
    <mergeCell ref="B13:B14"/>
    <mergeCell ref="A2:A3"/>
    <mergeCell ref="B2:B3"/>
    <mergeCell ref="C2:C3"/>
    <mergeCell ref="D2:F2"/>
    <mergeCell ref="G2:H2"/>
    <mergeCell ref="I2:I3"/>
  </mergeCells>
  <printOptions horizontalCentered="1"/>
  <pageMargins left="0.23622047244094491" right="0.23622047244094491" top="0.39370078740157483" bottom="0.4" header="0.31496062992125984" footer="0.21"/>
  <pageSetup paperSize="9" scale="62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8"/>
  <sheetViews>
    <sheetView workbookViewId="0">
      <selection activeCell="J2" sqref="A2:XFD3"/>
    </sheetView>
  </sheetViews>
  <sheetFormatPr defaultRowHeight="15"/>
  <cols>
    <col min="1" max="1" width="24" style="200" customWidth="1"/>
    <col min="2" max="2" width="40" style="200" customWidth="1"/>
    <col min="3" max="3" width="22.42578125" style="200" bestFit="1" customWidth="1"/>
    <col min="4" max="4" width="18.7109375" style="226" customWidth="1"/>
    <col min="5" max="5" width="12.28515625" style="226" customWidth="1"/>
    <col min="6" max="6" width="15.85546875" style="226" customWidth="1"/>
    <col min="7" max="7" width="17.85546875" style="226" customWidth="1"/>
    <col min="8" max="8" width="17.140625" style="226" customWidth="1"/>
    <col min="9" max="9" width="38.85546875" style="237" customWidth="1"/>
  </cols>
  <sheetData>
    <row r="1" spans="1:9" ht="21">
      <c r="A1" s="201" t="s">
        <v>662</v>
      </c>
      <c r="B1"/>
      <c r="C1"/>
      <c r="D1" s="184"/>
      <c r="E1" s="184"/>
      <c r="F1" s="184"/>
      <c r="G1" s="184"/>
      <c r="H1" s="184"/>
      <c r="I1" s="228"/>
    </row>
    <row r="2" spans="1:9" ht="15.75">
      <c r="A2" s="193" t="s">
        <v>659</v>
      </c>
      <c r="B2" s="193" t="s">
        <v>660</v>
      </c>
      <c r="C2" s="193" t="s">
        <v>658</v>
      </c>
      <c r="D2" s="194" t="s">
        <v>1</v>
      </c>
      <c r="E2" s="194"/>
      <c r="F2" s="194"/>
      <c r="G2" s="194" t="s">
        <v>2</v>
      </c>
      <c r="H2" s="194"/>
      <c r="I2" s="229" t="s">
        <v>3</v>
      </c>
    </row>
    <row r="3" spans="1:9" ht="63">
      <c r="A3" s="196"/>
      <c r="B3" s="197"/>
      <c r="C3" s="196"/>
      <c r="D3" s="198" t="s">
        <v>4</v>
      </c>
      <c r="E3" s="198" t="s">
        <v>5</v>
      </c>
      <c r="F3" s="198" t="s">
        <v>6</v>
      </c>
      <c r="G3" s="198" t="s">
        <v>7</v>
      </c>
      <c r="H3" s="198" t="s">
        <v>8</v>
      </c>
      <c r="I3" s="230"/>
    </row>
    <row r="4" spans="1:9">
      <c r="A4" s="216" t="s">
        <v>733</v>
      </c>
      <c r="B4" s="63" t="s">
        <v>663</v>
      </c>
      <c r="C4" s="149" t="s">
        <v>664</v>
      </c>
      <c r="D4" s="178">
        <v>90</v>
      </c>
      <c r="E4" s="178">
        <v>500</v>
      </c>
      <c r="F4" s="178">
        <v>500</v>
      </c>
      <c r="G4" s="202" t="s">
        <v>665</v>
      </c>
      <c r="H4" s="202" t="s">
        <v>666</v>
      </c>
      <c r="I4" s="231" t="s">
        <v>667</v>
      </c>
    </row>
    <row r="5" spans="1:9">
      <c r="A5" s="217"/>
      <c r="B5" s="72"/>
      <c r="C5" s="149" t="s">
        <v>668</v>
      </c>
      <c r="D5" s="178">
        <v>765</v>
      </c>
      <c r="E5" s="178">
        <v>2300</v>
      </c>
      <c r="F5" s="178">
        <v>2300</v>
      </c>
      <c r="G5" s="203"/>
      <c r="H5" s="203"/>
      <c r="I5" s="232"/>
    </row>
    <row r="6" spans="1:9">
      <c r="A6" s="217"/>
      <c r="B6" s="118" t="s">
        <v>669</v>
      </c>
      <c r="C6" s="149" t="s">
        <v>670</v>
      </c>
      <c r="D6" s="178"/>
      <c r="E6" s="178">
        <v>150</v>
      </c>
      <c r="F6" s="178">
        <v>250</v>
      </c>
      <c r="G6" s="178">
        <v>42.5</v>
      </c>
      <c r="H6" s="119" t="s">
        <v>671</v>
      </c>
      <c r="I6" s="114" t="s">
        <v>672</v>
      </c>
    </row>
    <row r="7" spans="1:9" ht="51">
      <c r="A7" s="217"/>
      <c r="B7" s="206"/>
      <c r="C7" s="222" t="s">
        <v>175</v>
      </c>
      <c r="D7" s="178">
        <v>700</v>
      </c>
      <c r="E7" s="178">
        <v>2000</v>
      </c>
      <c r="F7" s="178">
        <v>2000</v>
      </c>
      <c r="G7" s="178" t="s">
        <v>673</v>
      </c>
      <c r="H7" s="119" t="s">
        <v>674</v>
      </c>
      <c r="I7" s="114" t="s">
        <v>675</v>
      </c>
    </row>
    <row r="8" spans="1:9" ht="25.5">
      <c r="A8" s="217"/>
      <c r="B8" s="207"/>
      <c r="C8" s="208" t="s">
        <v>676</v>
      </c>
      <c r="D8" s="178">
        <v>3650</v>
      </c>
      <c r="E8" s="178">
        <v>3650</v>
      </c>
      <c r="F8" s="178">
        <v>3650</v>
      </c>
      <c r="G8" s="178" t="s">
        <v>677</v>
      </c>
      <c r="H8" s="209">
        <v>98</v>
      </c>
      <c r="I8" s="149" t="s">
        <v>678</v>
      </c>
    </row>
    <row r="9" spans="1:9" s="214" customFormat="1" ht="51">
      <c r="A9" s="217"/>
      <c r="B9" s="95" t="s">
        <v>710</v>
      </c>
      <c r="C9" s="40" t="s">
        <v>175</v>
      </c>
      <c r="D9" s="178">
        <v>900</v>
      </c>
      <c r="E9" s="178">
        <v>2200</v>
      </c>
      <c r="F9" s="178">
        <v>2200</v>
      </c>
      <c r="G9" s="42" t="s">
        <v>711</v>
      </c>
      <c r="H9" s="42" t="s">
        <v>712</v>
      </c>
      <c r="I9" s="82" t="s">
        <v>713</v>
      </c>
    </row>
    <row r="10" spans="1:9">
      <c r="A10" s="217"/>
      <c r="B10" s="114" t="s">
        <v>679</v>
      </c>
      <c r="C10" s="222" t="s">
        <v>175</v>
      </c>
      <c r="D10" s="178">
        <v>250</v>
      </c>
      <c r="E10" s="178">
        <v>500</v>
      </c>
      <c r="F10" s="178">
        <v>500</v>
      </c>
      <c r="G10" s="178" t="s">
        <v>680</v>
      </c>
      <c r="H10" s="119" t="s">
        <v>665</v>
      </c>
      <c r="I10" s="114" t="s">
        <v>681</v>
      </c>
    </row>
    <row r="11" spans="1:9" ht="25.5">
      <c r="A11" s="217"/>
      <c r="B11" s="114" t="s">
        <v>682</v>
      </c>
      <c r="C11" s="222" t="s">
        <v>175</v>
      </c>
      <c r="D11" s="178">
        <v>200</v>
      </c>
      <c r="E11" s="178">
        <v>500</v>
      </c>
      <c r="F11" s="178">
        <v>500</v>
      </c>
      <c r="G11" s="178" t="s">
        <v>683</v>
      </c>
      <c r="H11" s="119" t="s">
        <v>684</v>
      </c>
      <c r="I11" s="114" t="s">
        <v>685</v>
      </c>
    </row>
    <row r="12" spans="1:9">
      <c r="A12" s="217"/>
      <c r="B12" s="149" t="s">
        <v>686</v>
      </c>
      <c r="C12" s="208" t="s">
        <v>571</v>
      </c>
      <c r="D12" s="178">
        <v>20</v>
      </c>
      <c r="E12" s="178">
        <v>600</v>
      </c>
      <c r="F12" s="178">
        <v>900</v>
      </c>
      <c r="G12" s="178" t="s">
        <v>687</v>
      </c>
      <c r="H12" s="178" t="s">
        <v>688</v>
      </c>
      <c r="I12" s="149" t="s">
        <v>689</v>
      </c>
    </row>
    <row r="13" spans="1:9">
      <c r="A13" s="217"/>
      <c r="B13" s="118" t="s">
        <v>690</v>
      </c>
      <c r="C13" s="208" t="s">
        <v>571</v>
      </c>
      <c r="D13" s="178">
        <v>145</v>
      </c>
      <c r="E13" s="178">
        <v>900</v>
      </c>
      <c r="F13" s="178">
        <v>1500</v>
      </c>
      <c r="G13" s="178" t="s">
        <v>691</v>
      </c>
      <c r="H13" s="178" t="s">
        <v>692</v>
      </c>
      <c r="I13" s="149" t="s">
        <v>693</v>
      </c>
    </row>
    <row r="14" spans="1:9" s="210" customFormat="1" ht="25.5">
      <c r="A14" s="217"/>
      <c r="B14" s="120"/>
      <c r="C14" s="89" t="s">
        <v>321</v>
      </c>
      <c r="D14" s="178">
        <v>1000</v>
      </c>
      <c r="E14" s="178">
        <v>1000</v>
      </c>
      <c r="F14" s="178">
        <v>1000</v>
      </c>
      <c r="G14" s="56" t="s">
        <v>694</v>
      </c>
      <c r="H14" s="56" t="s">
        <v>695</v>
      </c>
      <c r="I14" s="82" t="s">
        <v>696</v>
      </c>
    </row>
    <row r="15" spans="1:9">
      <c r="A15" s="218"/>
      <c r="B15" s="212" t="s">
        <v>704</v>
      </c>
      <c r="C15" s="213" t="s">
        <v>471</v>
      </c>
      <c r="D15" s="178">
        <v>4</v>
      </c>
      <c r="E15" s="178">
        <v>30</v>
      </c>
      <c r="F15" s="178">
        <v>60</v>
      </c>
      <c r="G15" s="227">
        <v>484.5</v>
      </c>
      <c r="H15" s="227">
        <v>400</v>
      </c>
      <c r="I15" s="114" t="s">
        <v>705</v>
      </c>
    </row>
    <row r="16" spans="1:9" ht="25.5">
      <c r="A16" s="216" t="s">
        <v>734</v>
      </c>
      <c r="B16" s="114" t="s">
        <v>697</v>
      </c>
      <c r="C16" s="114" t="s">
        <v>698</v>
      </c>
      <c r="D16" s="178">
        <v>1000000</v>
      </c>
      <c r="E16" s="178">
        <v>1200000</v>
      </c>
      <c r="F16" s="178">
        <v>1500000</v>
      </c>
      <c r="G16" s="119" t="s">
        <v>699</v>
      </c>
      <c r="H16" s="119" t="s">
        <v>700</v>
      </c>
      <c r="I16" s="114" t="s">
        <v>701</v>
      </c>
    </row>
    <row r="17" spans="1:9">
      <c r="A17" s="217"/>
      <c r="B17" s="149" t="s">
        <v>702</v>
      </c>
      <c r="C17" s="116" t="s">
        <v>703</v>
      </c>
      <c r="D17" s="178"/>
      <c r="E17" s="178">
        <v>650</v>
      </c>
      <c r="F17" s="178">
        <v>960</v>
      </c>
      <c r="G17" s="119">
        <v>137.9</v>
      </c>
      <c r="H17" s="119"/>
      <c r="I17" s="114"/>
    </row>
    <row r="18" spans="1:9" ht="38.25">
      <c r="A18" s="218"/>
      <c r="B18" s="116" t="s">
        <v>707</v>
      </c>
      <c r="C18" s="116" t="s">
        <v>708</v>
      </c>
      <c r="D18" s="178"/>
      <c r="E18" s="178">
        <v>20000</v>
      </c>
      <c r="F18" s="178">
        <v>30000</v>
      </c>
      <c r="G18" s="119" t="s">
        <v>709</v>
      </c>
      <c r="H18" s="119"/>
      <c r="I18" s="114"/>
    </row>
    <row r="19" spans="1:9" ht="63.75">
      <c r="A19" s="216" t="s">
        <v>714</v>
      </c>
      <c r="B19" s="215" t="s">
        <v>715</v>
      </c>
      <c r="C19" s="215" t="s">
        <v>716</v>
      </c>
      <c r="D19" s="178"/>
      <c r="E19" s="178">
        <v>1000</v>
      </c>
      <c r="F19" s="178">
        <v>1000</v>
      </c>
      <c r="G19" s="182">
        <v>110</v>
      </c>
      <c r="H19" s="182">
        <f>G19*1.5</f>
        <v>165</v>
      </c>
      <c r="I19" s="233" t="s">
        <v>717</v>
      </c>
    </row>
    <row r="20" spans="1:9">
      <c r="A20" s="217"/>
      <c r="B20" s="116" t="s">
        <v>718</v>
      </c>
      <c r="C20" s="116" t="s">
        <v>719</v>
      </c>
      <c r="D20" s="178"/>
      <c r="E20" s="178">
        <v>300</v>
      </c>
      <c r="F20" s="178">
        <v>300</v>
      </c>
      <c r="G20" s="119">
        <v>120</v>
      </c>
      <c r="H20" s="119" t="s">
        <v>330</v>
      </c>
      <c r="I20" s="114" t="s">
        <v>720</v>
      </c>
    </row>
    <row r="21" spans="1:9">
      <c r="A21" s="217"/>
      <c r="B21" s="116" t="s">
        <v>721</v>
      </c>
      <c r="C21" s="116" t="s">
        <v>719</v>
      </c>
      <c r="D21" s="178"/>
      <c r="E21" s="178">
        <v>300</v>
      </c>
      <c r="F21" s="178">
        <v>300</v>
      </c>
      <c r="G21" s="119">
        <v>195</v>
      </c>
      <c r="H21" s="119" t="s">
        <v>194</v>
      </c>
      <c r="I21" s="114" t="s">
        <v>720</v>
      </c>
    </row>
    <row r="22" spans="1:9">
      <c r="A22" s="217"/>
      <c r="B22" s="116" t="s">
        <v>722</v>
      </c>
      <c r="C22" s="116" t="s">
        <v>719</v>
      </c>
      <c r="D22" s="178"/>
      <c r="E22" s="178">
        <v>300</v>
      </c>
      <c r="F22" s="178">
        <v>300</v>
      </c>
      <c r="G22" s="119">
        <v>203</v>
      </c>
      <c r="H22" s="119" t="s">
        <v>723</v>
      </c>
      <c r="I22" s="114" t="s">
        <v>720</v>
      </c>
    </row>
    <row r="23" spans="1:9">
      <c r="A23" s="218"/>
      <c r="B23" s="215" t="s">
        <v>724</v>
      </c>
      <c r="C23" s="116" t="s">
        <v>719</v>
      </c>
      <c r="D23" s="178"/>
      <c r="E23" s="178">
        <v>450</v>
      </c>
      <c r="F23" s="178">
        <v>900</v>
      </c>
      <c r="G23" s="119">
        <v>1940</v>
      </c>
      <c r="H23" s="119" t="s">
        <v>725</v>
      </c>
      <c r="I23" s="114" t="s">
        <v>720</v>
      </c>
    </row>
    <row r="24" spans="1:9" ht="25.5" customHeight="1">
      <c r="A24" s="216" t="s">
        <v>726</v>
      </c>
      <c r="B24" s="118" t="s">
        <v>727</v>
      </c>
      <c r="C24" s="116" t="s">
        <v>719</v>
      </c>
      <c r="D24" s="178">
        <v>80</v>
      </c>
      <c r="E24" s="178">
        <v>250</v>
      </c>
      <c r="F24" s="178">
        <v>250</v>
      </c>
      <c r="G24" s="219" t="s">
        <v>728</v>
      </c>
      <c r="H24" s="223">
        <v>7000</v>
      </c>
      <c r="I24" s="234" t="s">
        <v>729</v>
      </c>
    </row>
    <row r="25" spans="1:9" ht="25.5" customHeight="1">
      <c r="A25" s="217"/>
      <c r="B25" s="207"/>
      <c r="C25" s="116" t="s">
        <v>664</v>
      </c>
      <c r="D25" s="178">
        <v>40</v>
      </c>
      <c r="E25" s="178">
        <v>130</v>
      </c>
      <c r="F25" s="178">
        <v>130</v>
      </c>
      <c r="G25" s="220"/>
      <c r="H25" s="224"/>
      <c r="I25" s="235"/>
    </row>
    <row r="26" spans="1:9" ht="25.5" customHeight="1">
      <c r="A26" s="217"/>
      <c r="B26" s="118" t="s">
        <v>730</v>
      </c>
      <c r="C26" s="116" t="s">
        <v>719</v>
      </c>
      <c r="D26" s="178"/>
      <c r="E26" s="178">
        <v>250</v>
      </c>
      <c r="F26" s="178">
        <v>250</v>
      </c>
      <c r="G26" s="219" t="s">
        <v>731</v>
      </c>
      <c r="H26" s="223">
        <v>5000</v>
      </c>
      <c r="I26" s="234" t="s">
        <v>729</v>
      </c>
    </row>
    <row r="27" spans="1:9" ht="25.5" customHeight="1">
      <c r="A27" s="217"/>
      <c r="B27" s="206"/>
      <c r="C27" s="116" t="s">
        <v>664</v>
      </c>
      <c r="D27" s="178"/>
      <c r="E27" s="178">
        <v>120</v>
      </c>
      <c r="F27" s="178">
        <v>120</v>
      </c>
      <c r="G27" s="221"/>
      <c r="H27" s="225"/>
      <c r="I27" s="236"/>
    </row>
    <row r="28" spans="1:9" ht="25.5" customHeight="1">
      <c r="A28" s="218"/>
      <c r="B28" s="207"/>
      <c r="C28" s="116" t="s">
        <v>732</v>
      </c>
      <c r="D28" s="178">
        <v>35</v>
      </c>
      <c r="E28" s="178">
        <v>120</v>
      </c>
      <c r="F28" s="178">
        <v>120</v>
      </c>
      <c r="G28" s="220"/>
      <c r="H28" s="224"/>
      <c r="I28" s="235"/>
    </row>
  </sheetData>
  <mergeCells count="24">
    <mergeCell ref="I24:I25"/>
    <mergeCell ref="B26:B28"/>
    <mergeCell ref="G26:G28"/>
    <mergeCell ref="H26:H28"/>
    <mergeCell ref="I26:I28"/>
    <mergeCell ref="A19:A23"/>
    <mergeCell ref="B13:B14"/>
    <mergeCell ref="A24:A28"/>
    <mergeCell ref="B24:B25"/>
    <mergeCell ref="G24:G25"/>
    <mergeCell ref="H24:H25"/>
    <mergeCell ref="A16:A18"/>
    <mergeCell ref="A4:A15"/>
    <mergeCell ref="B4:B5"/>
    <mergeCell ref="G4:G5"/>
    <mergeCell ref="H4:H5"/>
    <mergeCell ref="I4:I5"/>
    <mergeCell ref="B6:B8"/>
    <mergeCell ref="A2:A3"/>
    <mergeCell ref="B2:B3"/>
    <mergeCell ref="C2:C3"/>
    <mergeCell ref="D2:F2"/>
    <mergeCell ref="G2:H2"/>
    <mergeCell ref="I2:I3"/>
  </mergeCells>
  <pageMargins left="0.32" right="0.4" top="0.48" bottom="0.49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zoomScale="85" zoomScaleNormal="85" workbookViewId="0">
      <selection activeCell="J2" sqref="A2:XFD3"/>
    </sheetView>
  </sheetViews>
  <sheetFormatPr defaultRowHeight="15"/>
  <cols>
    <col min="1" max="1" width="28.140625" customWidth="1"/>
    <col min="2" max="2" width="34.5703125" customWidth="1"/>
    <col min="3" max="3" width="32" customWidth="1"/>
    <col min="4" max="4" width="19.85546875" customWidth="1"/>
    <col min="5" max="5" width="15.140625" customWidth="1"/>
    <col min="6" max="6" width="14" customWidth="1"/>
    <col min="7" max="7" width="22.140625" customWidth="1"/>
    <col min="8" max="8" width="27.85546875" customWidth="1"/>
    <col min="9" max="9" width="26" customWidth="1"/>
  </cols>
  <sheetData>
    <row r="1" spans="1:9" ht="21">
      <c r="A1" s="201" t="s">
        <v>153</v>
      </c>
    </row>
    <row r="2" spans="1:9" ht="15.75">
      <c r="A2" s="193" t="s">
        <v>659</v>
      </c>
      <c r="B2" s="193" t="s">
        <v>660</v>
      </c>
      <c r="C2" s="193" t="s">
        <v>658</v>
      </c>
      <c r="D2" s="194" t="s">
        <v>1</v>
      </c>
      <c r="E2" s="194"/>
      <c r="F2" s="194"/>
      <c r="G2" s="194" t="s">
        <v>2</v>
      </c>
      <c r="H2" s="194"/>
      <c r="I2" s="195" t="s">
        <v>3</v>
      </c>
    </row>
    <row r="3" spans="1:9" ht="48" thickBot="1">
      <c r="A3" s="196"/>
      <c r="B3" s="197"/>
      <c r="C3" s="196"/>
      <c r="D3" s="198" t="s">
        <v>4</v>
      </c>
      <c r="E3" s="198" t="s">
        <v>5</v>
      </c>
      <c r="F3" s="198" t="s">
        <v>6</v>
      </c>
      <c r="G3" s="198" t="s">
        <v>7</v>
      </c>
      <c r="H3" s="198" t="s">
        <v>8</v>
      </c>
      <c r="I3" s="199"/>
    </row>
    <row r="4" spans="1:9" ht="25.5">
      <c r="A4" s="17" t="s">
        <v>735</v>
      </c>
      <c r="B4" s="18" t="s">
        <v>154</v>
      </c>
      <c r="C4" s="19" t="s">
        <v>155</v>
      </c>
      <c r="D4" s="20" t="s">
        <v>156</v>
      </c>
      <c r="E4" s="21">
        <v>1000</v>
      </c>
      <c r="F4" s="21">
        <v>5000</v>
      </c>
      <c r="G4" s="22" t="s">
        <v>157</v>
      </c>
      <c r="H4" s="22" t="s">
        <v>158</v>
      </c>
      <c r="I4" s="23" t="s">
        <v>159</v>
      </c>
    </row>
    <row r="5" spans="1:9">
      <c r="A5" s="24"/>
      <c r="B5" s="25" t="s">
        <v>160</v>
      </c>
      <c r="C5" s="26" t="s">
        <v>161</v>
      </c>
      <c r="D5" s="27">
        <v>250</v>
      </c>
      <c r="E5" s="28">
        <v>1200</v>
      </c>
      <c r="F5" s="28">
        <v>1500</v>
      </c>
      <c r="G5" s="29" t="s">
        <v>162</v>
      </c>
      <c r="H5" s="29" t="s">
        <v>163</v>
      </c>
      <c r="I5" s="30" t="s">
        <v>164</v>
      </c>
    </row>
    <row r="6" spans="1:9">
      <c r="A6" s="24"/>
      <c r="B6" s="31"/>
      <c r="C6" s="32" t="s">
        <v>165</v>
      </c>
      <c r="D6" s="33">
        <v>350</v>
      </c>
      <c r="E6" s="33">
        <v>500</v>
      </c>
      <c r="F6" s="33">
        <v>1000</v>
      </c>
      <c r="G6" s="33" t="s">
        <v>166</v>
      </c>
      <c r="H6" s="33" t="s">
        <v>167</v>
      </c>
      <c r="I6" s="34" t="s">
        <v>168</v>
      </c>
    </row>
    <row r="7" spans="1:9">
      <c r="A7" s="24"/>
      <c r="B7" s="35" t="s">
        <v>169</v>
      </c>
      <c r="C7" s="32" t="s">
        <v>165</v>
      </c>
      <c r="D7" s="33">
        <v>250</v>
      </c>
      <c r="E7" s="33">
        <v>500</v>
      </c>
      <c r="F7" s="33">
        <v>1000</v>
      </c>
      <c r="G7" s="33">
        <v>280</v>
      </c>
      <c r="H7" s="33" t="s">
        <v>170</v>
      </c>
      <c r="I7" s="34" t="s">
        <v>171</v>
      </c>
    </row>
    <row r="8" spans="1:9">
      <c r="A8" s="24"/>
      <c r="B8" s="36"/>
      <c r="C8" s="37" t="s">
        <v>161</v>
      </c>
      <c r="D8" s="27">
        <v>100</v>
      </c>
      <c r="E8" s="28">
        <v>1200</v>
      </c>
      <c r="F8" s="28">
        <v>1500</v>
      </c>
      <c r="G8" s="38" t="s">
        <v>172</v>
      </c>
      <c r="H8" s="38" t="s">
        <v>173</v>
      </c>
      <c r="I8" s="39" t="s">
        <v>174</v>
      </c>
    </row>
    <row r="9" spans="1:9" ht="90">
      <c r="A9" s="24"/>
      <c r="B9" s="31"/>
      <c r="C9" s="40" t="s">
        <v>175</v>
      </c>
      <c r="D9" s="41">
        <v>600</v>
      </c>
      <c r="E9" s="42">
        <v>1500</v>
      </c>
      <c r="F9" s="42">
        <v>1500</v>
      </c>
      <c r="G9" s="43" t="s">
        <v>176</v>
      </c>
      <c r="H9" s="42" t="s">
        <v>177</v>
      </c>
      <c r="I9" s="44" t="s">
        <v>178</v>
      </c>
    </row>
    <row r="10" spans="1:9">
      <c r="A10" s="24"/>
      <c r="B10" s="45" t="s">
        <v>179</v>
      </c>
      <c r="C10" s="32" t="s">
        <v>165</v>
      </c>
      <c r="D10" s="33">
        <v>40</v>
      </c>
      <c r="E10" s="33">
        <v>80</v>
      </c>
      <c r="F10" s="33">
        <v>200</v>
      </c>
      <c r="G10" s="33">
        <v>325</v>
      </c>
      <c r="H10" s="33" t="s">
        <v>180</v>
      </c>
      <c r="I10" s="34" t="s">
        <v>181</v>
      </c>
    </row>
    <row r="11" spans="1:9" ht="25.5">
      <c r="A11" s="24"/>
      <c r="B11" s="46"/>
      <c r="C11" s="47" t="s">
        <v>182</v>
      </c>
      <c r="D11" s="48">
        <v>10</v>
      </c>
      <c r="E11" s="49">
        <v>100</v>
      </c>
      <c r="F11" s="49">
        <v>300</v>
      </c>
      <c r="G11" s="50">
        <v>350</v>
      </c>
      <c r="H11" s="48" t="s">
        <v>183</v>
      </c>
      <c r="I11" s="51" t="s">
        <v>184</v>
      </c>
    </row>
    <row r="12" spans="1:9" ht="39">
      <c r="A12" s="24"/>
      <c r="B12" s="52" t="s">
        <v>185</v>
      </c>
      <c r="C12" s="53" t="s">
        <v>186</v>
      </c>
      <c r="D12" s="54">
        <v>100</v>
      </c>
      <c r="E12" s="33">
        <v>100</v>
      </c>
      <c r="F12" s="33">
        <v>200</v>
      </c>
      <c r="G12" s="55" t="s">
        <v>187</v>
      </c>
      <c r="H12" s="56" t="s">
        <v>188</v>
      </c>
      <c r="I12" s="44" t="s">
        <v>189</v>
      </c>
    </row>
    <row r="13" spans="1:9" ht="25.5">
      <c r="A13" s="24"/>
      <c r="B13" s="57"/>
      <c r="C13" s="47" t="s">
        <v>182</v>
      </c>
      <c r="D13" s="48">
        <v>10</v>
      </c>
      <c r="E13" s="49">
        <v>100</v>
      </c>
      <c r="F13" s="49">
        <v>300</v>
      </c>
      <c r="G13" s="50">
        <v>1070</v>
      </c>
      <c r="H13" s="58">
        <v>2000</v>
      </c>
      <c r="I13" s="51" t="s">
        <v>190</v>
      </c>
    </row>
    <row r="14" spans="1:9" ht="25.5">
      <c r="A14" s="59"/>
      <c r="B14" s="60"/>
      <c r="C14" s="47" t="s">
        <v>182</v>
      </c>
      <c r="D14" s="61">
        <v>10</v>
      </c>
      <c r="E14" s="49">
        <v>100</v>
      </c>
      <c r="F14" s="49">
        <v>300</v>
      </c>
      <c r="G14" s="50">
        <v>1070</v>
      </c>
      <c r="H14" s="58">
        <v>2000</v>
      </c>
      <c r="I14" s="51" t="s">
        <v>190</v>
      </c>
    </row>
    <row r="15" spans="1:9">
      <c r="A15" s="62" t="s">
        <v>736</v>
      </c>
      <c r="B15" s="63" t="s">
        <v>191</v>
      </c>
      <c r="C15" s="64" t="s">
        <v>192</v>
      </c>
      <c r="D15" s="65">
        <v>60</v>
      </c>
      <c r="E15" s="65">
        <v>100</v>
      </c>
      <c r="F15" s="65">
        <v>200</v>
      </c>
      <c r="G15" s="66" t="s">
        <v>193</v>
      </c>
      <c r="H15" s="65" t="s">
        <v>194</v>
      </c>
      <c r="I15" s="67" t="s">
        <v>195</v>
      </c>
    </row>
    <row r="16" spans="1:9" ht="39">
      <c r="A16" s="68"/>
      <c r="B16" s="69"/>
      <c r="C16" s="53" t="s">
        <v>196</v>
      </c>
      <c r="D16" s="70">
        <v>400</v>
      </c>
      <c r="E16" s="70">
        <v>800</v>
      </c>
      <c r="F16" s="70">
        <v>1200</v>
      </c>
      <c r="G16" s="71" t="s">
        <v>197</v>
      </c>
      <c r="H16" s="71" t="s">
        <v>198</v>
      </c>
      <c r="I16" s="44" t="s">
        <v>199</v>
      </c>
    </row>
    <row r="17" spans="1:9" ht="38.25">
      <c r="A17" s="68"/>
      <c r="B17" s="72"/>
      <c r="C17" s="40" t="s">
        <v>175</v>
      </c>
      <c r="D17" s="41">
        <v>450</v>
      </c>
      <c r="E17" s="42">
        <v>800</v>
      </c>
      <c r="F17" s="42">
        <v>800</v>
      </c>
      <c r="G17" s="42" t="s">
        <v>200</v>
      </c>
      <c r="H17" s="42" t="s">
        <v>201</v>
      </c>
      <c r="I17" s="73" t="s">
        <v>202</v>
      </c>
    </row>
    <row r="18" spans="1:9" ht="38.25">
      <c r="A18" s="68"/>
      <c r="B18" s="74" t="s">
        <v>203</v>
      </c>
      <c r="C18" s="47" t="s">
        <v>182</v>
      </c>
      <c r="D18" s="75">
        <v>40</v>
      </c>
      <c r="E18" s="75">
        <v>250</v>
      </c>
      <c r="F18" s="75">
        <v>500</v>
      </c>
      <c r="G18" s="76" t="s">
        <v>204</v>
      </c>
      <c r="H18" s="77" t="s">
        <v>205</v>
      </c>
      <c r="I18" s="51" t="s">
        <v>206</v>
      </c>
    </row>
    <row r="19" spans="1:9" ht="51">
      <c r="A19" s="68"/>
      <c r="B19" s="74" t="s">
        <v>207</v>
      </c>
      <c r="C19" s="47" t="s">
        <v>182</v>
      </c>
      <c r="D19" s="75">
        <v>55</v>
      </c>
      <c r="E19" s="75">
        <v>250</v>
      </c>
      <c r="F19" s="75">
        <v>500</v>
      </c>
      <c r="G19" s="76" t="s">
        <v>208</v>
      </c>
      <c r="H19" s="77" t="s">
        <v>209</v>
      </c>
      <c r="I19" s="51" t="s">
        <v>210</v>
      </c>
    </row>
    <row r="20" spans="1:9" ht="38.25">
      <c r="A20" s="78"/>
      <c r="B20" s="74" t="s">
        <v>211</v>
      </c>
      <c r="C20" s="47" t="s">
        <v>182</v>
      </c>
      <c r="D20" s="79">
        <v>8</v>
      </c>
      <c r="E20" s="75">
        <v>100</v>
      </c>
      <c r="F20" s="75">
        <v>300</v>
      </c>
      <c r="G20" s="76">
        <v>350</v>
      </c>
      <c r="H20" s="79" t="s">
        <v>212</v>
      </c>
      <c r="I20" s="51" t="s">
        <v>213</v>
      </c>
    </row>
    <row r="21" spans="1:9" ht="25.5">
      <c r="A21" s="62" t="s">
        <v>737</v>
      </c>
      <c r="B21" s="80" t="s">
        <v>215</v>
      </c>
      <c r="C21" s="53" t="s">
        <v>155</v>
      </c>
      <c r="D21" s="81">
        <v>1000</v>
      </c>
      <c r="E21" s="75">
        <v>3000</v>
      </c>
      <c r="F21" s="75">
        <v>3000</v>
      </c>
      <c r="G21" s="77" t="s">
        <v>216</v>
      </c>
      <c r="H21" s="77" t="s">
        <v>217</v>
      </c>
      <c r="I21" s="82" t="s">
        <v>218</v>
      </c>
    </row>
    <row r="22" spans="1:9">
      <c r="A22" s="68"/>
      <c r="B22" s="83"/>
      <c r="C22" s="84" t="s">
        <v>219</v>
      </c>
      <c r="D22" s="81">
        <v>2500</v>
      </c>
      <c r="E22" s="75">
        <v>3500</v>
      </c>
      <c r="F22" s="75">
        <v>5000</v>
      </c>
      <c r="G22" s="77" t="s">
        <v>220</v>
      </c>
      <c r="H22" s="85" t="s">
        <v>221</v>
      </c>
      <c r="I22" s="86"/>
    </row>
    <row r="23" spans="1:9" ht="26.25">
      <c r="A23" s="68"/>
      <c r="B23" s="87" t="s">
        <v>222</v>
      </c>
      <c r="C23" s="40" t="s">
        <v>223</v>
      </c>
      <c r="D23" s="54">
        <v>255</v>
      </c>
      <c r="E23" s="54">
        <v>720</v>
      </c>
      <c r="F23" s="54">
        <v>6050</v>
      </c>
      <c r="G23" s="56" t="s">
        <v>224</v>
      </c>
      <c r="H23" s="71" t="s">
        <v>225</v>
      </c>
      <c r="I23" s="88" t="s">
        <v>226</v>
      </c>
    </row>
    <row r="24" spans="1:9" ht="63.75">
      <c r="A24" s="78"/>
      <c r="B24" s="89" t="s">
        <v>227</v>
      </c>
      <c r="C24" s="84" t="s">
        <v>228</v>
      </c>
      <c r="D24" s="90">
        <v>1000</v>
      </c>
      <c r="E24" s="90">
        <v>1300</v>
      </c>
      <c r="F24" s="90">
        <v>2000</v>
      </c>
      <c r="G24" s="91" t="s">
        <v>229</v>
      </c>
      <c r="H24" s="92">
        <v>150</v>
      </c>
      <c r="I24" s="93"/>
    </row>
    <row r="25" spans="1:9" ht="51">
      <c r="A25" s="62" t="s">
        <v>739</v>
      </c>
      <c r="B25" s="95" t="s">
        <v>266</v>
      </c>
      <c r="C25" s="40" t="s">
        <v>155</v>
      </c>
      <c r="D25" s="81" t="s">
        <v>156</v>
      </c>
      <c r="E25" s="75">
        <v>150</v>
      </c>
      <c r="F25" s="75">
        <v>150</v>
      </c>
      <c r="G25" s="77" t="s">
        <v>188</v>
      </c>
      <c r="H25" s="77" t="s">
        <v>267</v>
      </c>
      <c r="I25" s="82" t="s">
        <v>268</v>
      </c>
    </row>
    <row r="26" spans="1:9" ht="25.5">
      <c r="A26" s="68"/>
      <c r="B26" s="116" t="s">
        <v>269</v>
      </c>
      <c r="C26" s="32" t="s">
        <v>165</v>
      </c>
      <c r="D26" s="33">
        <v>150</v>
      </c>
      <c r="E26" s="33">
        <v>250</v>
      </c>
      <c r="F26" s="33">
        <v>500</v>
      </c>
      <c r="G26" s="33">
        <v>790</v>
      </c>
      <c r="H26" s="33" t="s">
        <v>270</v>
      </c>
      <c r="I26" s="117" t="s">
        <v>271</v>
      </c>
    </row>
    <row r="27" spans="1:9">
      <c r="A27" s="68"/>
      <c r="B27" s="118" t="s">
        <v>272</v>
      </c>
      <c r="C27" s="32" t="s">
        <v>165</v>
      </c>
      <c r="D27" s="119">
        <v>0</v>
      </c>
      <c r="E27" s="119">
        <v>30</v>
      </c>
      <c r="F27" s="119">
        <v>200</v>
      </c>
      <c r="G27" s="33">
        <v>1100</v>
      </c>
      <c r="H27" s="33" t="s">
        <v>273</v>
      </c>
      <c r="I27" s="34" t="s">
        <v>274</v>
      </c>
    </row>
    <row r="28" spans="1:9">
      <c r="A28" s="68"/>
      <c r="B28" s="120"/>
      <c r="C28" s="40" t="s">
        <v>275</v>
      </c>
      <c r="D28" s="61">
        <v>123</v>
      </c>
      <c r="E28" s="61">
        <v>480</v>
      </c>
      <c r="F28" s="61">
        <v>480</v>
      </c>
      <c r="G28" s="55" t="s">
        <v>276</v>
      </c>
      <c r="H28" s="55" t="s">
        <v>277</v>
      </c>
      <c r="I28" s="121" t="s">
        <v>278</v>
      </c>
    </row>
    <row r="29" spans="1:9">
      <c r="A29" s="68"/>
      <c r="B29" s="118" t="s">
        <v>279</v>
      </c>
      <c r="C29" s="32" t="s">
        <v>165</v>
      </c>
      <c r="D29" s="119">
        <v>30</v>
      </c>
      <c r="E29" s="119">
        <v>50</v>
      </c>
      <c r="F29" s="119">
        <v>100</v>
      </c>
      <c r="G29" s="33">
        <v>350</v>
      </c>
      <c r="H29" s="33" t="s">
        <v>280</v>
      </c>
      <c r="I29" s="34" t="s">
        <v>281</v>
      </c>
    </row>
    <row r="30" spans="1:9">
      <c r="A30" s="78"/>
      <c r="B30" s="120"/>
      <c r="C30" s="40" t="s">
        <v>275</v>
      </c>
      <c r="D30" s="61">
        <v>9</v>
      </c>
      <c r="E30" s="61">
        <v>32</v>
      </c>
      <c r="F30" s="61">
        <v>32</v>
      </c>
      <c r="G30" s="55" t="s">
        <v>282</v>
      </c>
      <c r="H30" s="55" t="s">
        <v>283</v>
      </c>
      <c r="I30" s="121" t="s">
        <v>284</v>
      </c>
    </row>
    <row r="31" spans="1:9" ht="39">
      <c r="A31" s="122" t="s">
        <v>740</v>
      </c>
      <c r="B31" s="123" t="s">
        <v>285</v>
      </c>
      <c r="C31" s="40" t="s">
        <v>175</v>
      </c>
      <c r="D31" s="42">
        <v>300</v>
      </c>
      <c r="E31" s="42">
        <v>600</v>
      </c>
      <c r="F31" s="42">
        <v>600</v>
      </c>
      <c r="G31" s="42">
        <v>1140</v>
      </c>
      <c r="H31" s="42" t="s">
        <v>286</v>
      </c>
      <c r="I31" s="44" t="s">
        <v>287</v>
      </c>
    </row>
    <row r="32" spans="1:9" ht="38.25">
      <c r="A32" s="99"/>
      <c r="B32" s="124" t="s">
        <v>288</v>
      </c>
      <c r="C32" s="40" t="s">
        <v>155</v>
      </c>
      <c r="D32" s="75">
        <v>60</v>
      </c>
      <c r="E32" s="75">
        <v>900</v>
      </c>
      <c r="F32" s="75">
        <v>900</v>
      </c>
      <c r="G32" s="77" t="s">
        <v>289</v>
      </c>
      <c r="H32" s="77" t="s">
        <v>290</v>
      </c>
      <c r="I32" s="82" t="s">
        <v>248</v>
      </c>
    </row>
    <row r="33" spans="1:9">
      <c r="A33" s="99"/>
      <c r="B33" s="124"/>
      <c r="C33" s="40" t="s">
        <v>275</v>
      </c>
      <c r="D33" s="61" t="s">
        <v>291</v>
      </c>
      <c r="E33" s="61">
        <v>120</v>
      </c>
      <c r="F33" s="61">
        <v>120</v>
      </c>
      <c r="G33" s="55" t="s">
        <v>292</v>
      </c>
      <c r="H33" s="55" t="s">
        <v>293</v>
      </c>
      <c r="I33" s="121" t="s">
        <v>294</v>
      </c>
    </row>
    <row r="34" spans="1:9">
      <c r="A34" s="99"/>
      <c r="B34" s="124"/>
      <c r="C34" s="40" t="s">
        <v>275</v>
      </c>
      <c r="D34" s="61" t="s">
        <v>291</v>
      </c>
      <c r="E34" s="61">
        <v>200</v>
      </c>
      <c r="F34" s="61">
        <v>200</v>
      </c>
      <c r="G34" s="125" t="s">
        <v>295</v>
      </c>
      <c r="H34" s="55" t="s">
        <v>296</v>
      </c>
      <c r="I34" s="121" t="s">
        <v>297</v>
      </c>
    </row>
    <row r="35" spans="1:9" ht="51">
      <c r="A35" s="99"/>
      <c r="B35" s="95" t="s">
        <v>298</v>
      </c>
      <c r="C35" s="40" t="s">
        <v>155</v>
      </c>
      <c r="D35" s="81" t="s">
        <v>156</v>
      </c>
      <c r="E35" s="75">
        <v>308</v>
      </c>
      <c r="F35" s="75">
        <v>1000</v>
      </c>
      <c r="G35" s="77" t="s">
        <v>299</v>
      </c>
      <c r="H35" s="77" t="s">
        <v>188</v>
      </c>
      <c r="I35" s="82" t="s">
        <v>268</v>
      </c>
    </row>
    <row r="36" spans="1:9" ht="51">
      <c r="A36" s="99"/>
      <c r="B36" s="95" t="s">
        <v>300</v>
      </c>
      <c r="C36" s="40" t="s">
        <v>155</v>
      </c>
      <c r="D36" s="81" t="s">
        <v>156</v>
      </c>
      <c r="E36" s="75">
        <v>710</v>
      </c>
      <c r="F36" s="75">
        <v>710</v>
      </c>
      <c r="G36" s="77" t="s">
        <v>301</v>
      </c>
      <c r="H36" s="77" t="s">
        <v>299</v>
      </c>
      <c r="I36" s="82" t="s">
        <v>268</v>
      </c>
    </row>
    <row r="37" spans="1:9" ht="39">
      <c r="A37" s="99"/>
      <c r="B37" s="124" t="s">
        <v>302</v>
      </c>
      <c r="C37" s="40" t="s">
        <v>175</v>
      </c>
      <c r="D37" s="42">
        <v>150</v>
      </c>
      <c r="E37" s="42">
        <v>300</v>
      </c>
      <c r="F37" s="42">
        <v>300</v>
      </c>
      <c r="G37" s="42" t="s">
        <v>303</v>
      </c>
      <c r="H37" s="42" t="s">
        <v>286</v>
      </c>
      <c r="I37" s="44" t="s">
        <v>287</v>
      </c>
    </row>
    <row r="38" spans="1:9">
      <c r="A38" s="115"/>
      <c r="B38" s="124"/>
      <c r="C38" s="95" t="s">
        <v>304</v>
      </c>
      <c r="D38" s="42">
        <v>5000</v>
      </c>
      <c r="E38" s="42">
        <v>5000</v>
      </c>
      <c r="F38" s="42">
        <v>5000</v>
      </c>
      <c r="G38" s="42" t="s">
        <v>305</v>
      </c>
      <c r="H38" s="42"/>
      <c r="I38" s="44"/>
    </row>
    <row r="39" spans="1:9" ht="25.5">
      <c r="A39" s="94" t="s">
        <v>741</v>
      </c>
      <c r="B39" s="124" t="s">
        <v>306</v>
      </c>
      <c r="C39" s="40" t="s">
        <v>155</v>
      </c>
      <c r="D39" s="81" t="s">
        <v>156</v>
      </c>
      <c r="E39" s="75">
        <v>500</v>
      </c>
      <c r="F39" s="75">
        <v>500</v>
      </c>
      <c r="G39" s="77" t="s">
        <v>307</v>
      </c>
      <c r="H39" s="77" t="s">
        <v>308</v>
      </c>
      <c r="I39" s="95" t="s">
        <v>309</v>
      </c>
    </row>
    <row r="40" spans="1:9">
      <c r="A40" s="126"/>
      <c r="B40" s="124"/>
      <c r="C40" s="116" t="s">
        <v>165</v>
      </c>
      <c r="D40" s="33">
        <v>0</v>
      </c>
      <c r="E40" s="33">
        <v>5</v>
      </c>
      <c r="F40" s="33">
        <v>50</v>
      </c>
      <c r="G40" s="33">
        <v>950</v>
      </c>
      <c r="H40" s="33" t="s">
        <v>310</v>
      </c>
      <c r="I40" s="116" t="s">
        <v>311</v>
      </c>
    </row>
    <row r="41" spans="1:9" ht="51.75">
      <c r="A41" s="126"/>
      <c r="B41" s="124"/>
      <c r="C41" s="40" t="s">
        <v>175</v>
      </c>
      <c r="D41" s="42">
        <v>150</v>
      </c>
      <c r="E41" s="42">
        <v>300</v>
      </c>
      <c r="F41" s="42">
        <v>300</v>
      </c>
      <c r="G41" s="42" t="s">
        <v>312</v>
      </c>
      <c r="H41" s="42" t="s">
        <v>313</v>
      </c>
      <c r="I41" s="84" t="s">
        <v>314</v>
      </c>
    </row>
    <row r="42" spans="1:9" ht="38.25">
      <c r="A42" s="127"/>
      <c r="B42" s="124"/>
      <c r="C42" s="95" t="s">
        <v>304</v>
      </c>
      <c r="D42" s="42">
        <v>5000</v>
      </c>
      <c r="E42" s="42">
        <v>5000</v>
      </c>
      <c r="F42" s="42">
        <v>5000</v>
      </c>
      <c r="G42" s="42">
        <v>45</v>
      </c>
      <c r="H42" s="42"/>
      <c r="I42" s="89" t="s">
        <v>315</v>
      </c>
    </row>
    <row r="43" spans="1:9">
      <c r="A43" s="94" t="s">
        <v>742</v>
      </c>
      <c r="B43" s="89" t="s">
        <v>317</v>
      </c>
      <c r="C43" s="53" t="s">
        <v>255</v>
      </c>
      <c r="D43" s="128">
        <v>930</v>
      </c>
      <c r="E43" s="128">
        <v>2500</v>
      </c>
      <c r="F43" s="128">
        <v>5000</v>
      </c>
      <c r="G43" s="129">
        <v>13.5</v>
      </c>
      <c r="H43" s="129">
        <v>78</v>
      </c>
      <c r="I43" s="130" t="s">
        <v>318</v>
      </c>
    </row>
    <row r="44" spans="1:9">
      <c r="A44" s="131"/>
      <c r="B44" s="124" t="s">
        <v>319</v>
      </c>
      <c r="C44" s="53" t="s">
        <v>255</v>
      </c>
      <c r="D44" s="90">
        <v>875</v>
      </c>
      <c r="E44" s="90">
        <v>1750</v>
      </c>
      <c r="F44" s="90">
        <v>3500</v>
      </c>
      <c r="G44" s="91">
        <v>22.74</v>
      </c>
      <c r="H44" s="91">
        <v>21</v>
      </c>
      <c r="I44" s="130" t="s">
        <v>320</v>
      </c>
    </row>
    <row r="45" spans="1:9" ht="26.25">
      <c r="A45" s="131"/>
      <c r="B45" s="124"/>
      <c r="C45" s="84" t="s">
        <v>321</v>
      </c>
      <c r="D45" s="70">
        <v>1000</v>
      </c>
      <c r="E45" s="70">
        <v>1000</v>
      </c>
      <c r="F45" s="70">
        <v>1000</v>
      </c>
      <c r="G45" s="71" t="s">
        <v>322</v>
      </c>
      <c r="H45" s="71" t="s">
        <v>323</v>
      </c>
      <c r="I45" s="130" t="s">
        <v>324</v>
      </c>
    </row>
    <row r="46" spans="1:9" ht="25.5">
      <c r="A46" s="131"/>
      <c r="B46" s="89" t="s">
        <v>325</v>
      </c>
      <c r="C46" s="53" t="s">
        <v>255</v>
      </c>
      <c r="D46" s="90">
        <v>43</v>
      </c>
      <c r="E46" s="90">
        <v>500</v>
      </c>
      <c r="F46" s="90">
        <v>1000</v>
      </c>
      <c r="G46" s="91">
        <v>109</v>
      </c>
      <c r="H46" s="91">
        <v>180</v>
      </c>
      <c r="I46" s="130" t="s">
        <v>326</v>
      </c>
    </row>
    <row r="47" spans="1:9" ht="25.5">
      <c r="A47" s="131"/>
      <c r="B47" s="89" t="s">
        <v>327</v>
      </c>
      <c r="C47" s="53" t="s">
        <v>255</v>
      </c>
      <c r="D47" s="90">
        <v>43</v>
      </c>
      <c r="E47" s="90">
        <v>500</v>
      </c>
      <c r="F47" s="90">
        <v>1000</v>
      </c>
      <c r="G47" s="91">
        <v>77</v>
      </c>
      <c r="H47" s="91">
        <v>155</v>
      </c>
      <c r="I47" s="130" t="s">
        <v>328</v>
      </c>
    </row>
    <row r="48" spans="1:9">
      <c r="A48" s="131"/>
      <c r="B48" s="95" t="s">
        <v>329</v>
      </c>
      <c r="C48" s="37" t="s">
        <v>175</v>
      </c>
      <c r="D48" s="132">
        <v>150</v>
      </c>
      <c r="E48" s="132">
        <v>300</v>
      </c>
      <c r="F48" s="132">
        <v>300</v>
      </c>
      <c r="G48" s="132">
        <v>130</v>
      </c>
      <c r="H48" s="42" t="s">
        <v>330</v>
      </c>
      <c r="I48" s="42"/>
    </row>
    <row r="49" spans="1:9" ht="26.25">
      <c r="A49" s="131"/>
      <c r="B49" s="84" t="s">
        <v>331</v>
      </c>
      <c r="C49" s="53" t="s">
        <v>332</v>
      </c>
      <c r="D49" s="27">
        <v>150</v>
      </c>
      <c r="E49" s="27">
        <v>200</v>
      </c>
      <c r="F49" s="27">
        <v>300</v>
      </c>
      <c r="G49" s="29" t="s">
        <v>333</v>
      </c>
      <c r="H49" s="29" t="s">
        <v>334</v>
      </c>
      <c r="I49" s="84" t="s">
        <v>335</v>
      </c>
    </row>
    <row r="50" spans="1:9" ht="25.5">
      <c r="A50" s="131"/>
      <c r="B50" s="89" t="s">
        <v>336</v>
      </c>
      <c r="C50" s="53" t="s">
        <v>255</v>
      </c>
      <c r="D50" s="90">
        <v>125</v>
      </c>
      <c r="E50" s="90">
        <v>1500</v>
      </c>
      <c r="F50" s="90">
        <v>3000</v>
      </c>
      <c r="G50" s="91">
        <v>25</v>
      </c>
      <c r="H50" s="91">
        <v>48</v>
      </c>
      <c r="I50" s="130" t="s">
        <v>337</v>
      </c>
    </row>
    <row r="51" spans="1:9" ht="25.5">
      <c r="A51" s="133"/>
      <c r="B51" s="89" t="s">
        <v>338</v>
      </c>
      <c r="C51" s="53" t="s">
        <v>255</v>
      </c>
      <c r="D51" s="90">
        <v>54</v>
      </c>
      <c r="E51" s="90">
        <v>500</v>
      </c>
      <c r="F51" s="90">
        <v>1000</v>
      </c>
      <c r="G51" s="91">
        <v>65</v>
      </c>
      <c r="H51" s="91">
        <v>124</v>
      </c>
      <c r="I51" s="130" t="s">
        <v>339</v>
      </c>
    </row>
    <row r="52" spans="1:9" ht="38.25">
      <c r="A52" s="94" t="s">
        <v>738</v>
      </c>
      <c r="B52" s="95" t="s">
        <v>230</v>
      </c>
      <c r="C52" s="53" t="s">
        <v>155</v>
      </c>
      <c r="D52" s="96">
        <v>83</v>
      </c>
      <c r="E52" s="96">
        <v>700</v>
      </c>
      <c r="F52" s="96">
        <v>700</v>
      </c>
      <c r="G52" s="97" t="s">
        <v>198</v>
      </c>
      <c r="H52" s="97" t="s">
        <v>231</v>
      </c>
      <c r="I52" s="98" t="s">
        <v>232</v>
      </c>
    </row>
    <row r="53" spans="1:9" ht="38.25">
      <c r="A53" s="99"/>
      <c r="B53" s="95" t="s">
        <v>233</v>
      </c>
      <c r="C53" s="53" t="s">
        <v>155</v>
      </c>
      <c r="D53" s="96">
        <v>44</v>
      </c>
      <c r="E53" s="96">
        <v>700</v>
      </c>
      <c r="F53" s="96">
        <v>700</v>
      </c>
      <c r="G53" s="97" t="s">
        <v>158</v>
      </c>
      <c r="H53" s="97" t="s">
        <v>234</v>
      </c>
      <c r="I53" s="98" t="s">
        <v>232</v>
      </c>
    </row>
    <row r="54" spans="1:9" ht="38.25">
      <c r="A54" s="99"/>
      <c r="B54" s="95" t="s">
        <v>235</v>
      </c>
      <c r="C54" s="53" t="s">
        <v>155</v>
      </c>
      <c r="D54" s="96">
        <v>12</v>
      </c>
      <c r="E54" s="96">
        <v>300</v>
      </c>
      <c r="F54" s="96">
        <v>300</v>
      </c>
      <c r="G54" s="97" t="s">
        <v>188</v>
      </c>
      <c r="H54" s="97" t="s">
        <v>236</v>
      </c>
      <c r="I54" s="98" t="s">
        <v>232</v>
      </c>
    </row>
    <row r="55" spans="1:9" ht="38.25">
      <c r="A55" s="99"/>
      <c r="B55" s="100" t="s">
        <v>237</v>
      </c>
      <c r="C55" s="53" t="s">
        <v>155</v>
      </c>
      <c r="D55" s="96">
        <v>144</v>
      </c>
      <c r="E55" s="96">
        <v>700</v>
      </c>
      <c r="F55" s="96">
        <v>700</v>
      </c>
      <c r="G55" s="97" t="s">
        <v>238</v>
      </c>
      <c r="H55" s="97" t="s">
        <v>239</v>
      </c>
      <c r="I55" s="98" t="s">
        <v>232</v>
      </c>
    </row>
    <row r="56" spans="1:9">
      <c r="A56" s="99"/>
      <c r="B56" s="101"/>
      <c r="C56" s="84" t="s">
        <v>219</v>
      </c>
      <c r="D56" s="81">
        <v>200</v>
      </c>
      <c r="E56" s="96">
        <v>200</v>
      </c>
      <c r="F56" s="96">
        <v>300</v>
      </c>
      <c r="G56" s="97" t="s">
        <v>240</v>
      </c>
      <c r="H56" s="85"/>
      <c r="I56" s="102"/>
    </row>
    <row r="57" spans="1:9" ht="38.25">
      <c r="A57" s="99"/>
      <c r="B57" s="95" t="s">
        <v>241</v>
      </c>
      <c r="C57" s="53" t="s">
        <v>155</v>
      </c>
      <c r="D57" s="96">
        <v>57</v>
      </c>
      <c r="E57" s="96">
        <v>500</v>
      </c>
      <c r="F57" s="96">
        <v>500</v>
      </c>
      <c r="G57" s="97" t="s">
        <v>216</v>
      </c>
      <c r="H57" s="97" t="s">
        <v>217</v>
      </c>
      <c r="I57" s="98" t="s">
        <v>242</v>
      </c>
    </row>
    <row r="58" spans="1:9" ht="38.25">
      <c r="A58" s="99"/>
      <c r="B58" s="100" t="s">
        <v>243</v>
      </c>
      <c r="C58" s="53" t="s">
        <v>155</v>
      </c>
      <c r="D58" s="81" t="s">
        <v>156</v>
      </c>
      <c r="E58" s="96">
        <v>500</v>
      </c>
      <c r="F58" s="96">
        <v>1000</v>
      </c>
      <c r="G58" s="97" t="s">
        <v>244</v>
      </c>
      <c r="H58" s="97" t="s">
        <v>217</v>
      </c>
      <c r="I58" s="98" t="s">
        <v>245</v>
      </c>
    </row>
    <row r="59" spans="1:9">
      <c r="A59" s="99"/>
      <c r="B59" s="101"/>
      <c r="C59" s="84" t="s">
        <v>219</v>
      </c>
      <c r="D59" s="81">
        <v>200</v>
      </c>
      <c r="E59" s="81">
        <v>200</v>
      </c>
      <c r="F59" s="81">
        <v>500</v>
      </c>
      <c r="G59" s="103" t="s">
        <v>246</v>
      </c>
      <c r="H59" s="104"/>
      <c r="I59" s="105"/>
    </row>
    <row r="60" spans="1:9" ht="38.25">
      <c r="A60" s="99"/>
      <c r="B60" s="100" t="s">
        <v>247</v>
      </c>
      <c r="C60" s="53" t="s">
        <v>155</v>
      </c>
      <c r="D60" s="96">
        <v>427</v>
      </c>
      <c r="E60" s="106">
        <v>1000</v>
      </c>
      <c r="F60" s="106">
        <v>1000</v>
      </c>
      <c r="G60" s="97" t="s">
        <v>244</v>
      </c>
      <c r="H60" s="97" t="s">
        <v>238</v>
      </c>
      <c r="I60" s="98" t="s">
        <v>248</v>
      </c>
    </row>
    <row r="61" spans="1:9">
      <c r="A61" s="99"/>
      <c r="B61" s="107"/>
      <c r="C61" s="40" t="s">
        <v>249</v>
      </c>
      <c r="D61" s="108">
        <v>0</v>
      </c>
      <c r="E61" s="54">
        <v>200</v>
      </c>
      <c r="F61" s="54">
        <v>250</v>
      </c>
      <c r="G61" s="56" t="s">
        <v>250</v>
      </c>
      <c r="H61" s="56" t="s">
        <v>251</v>
      </c>
      <c r="I61" s="109" t="s">
        <v>252</v>
      </c>
    </row>
    <row r="62" spans="1:9">
      <c r="A62" s="99"/>
      <c r="B62" s="101"/>
      <c r="C62" s="84" t="s">
        <v>219</v>
      </c>
      <c r="D62" s="110">
        <v>300</v>
      </c>
      <c r="E62" s="70">
        <v>300</v>
      </c>
      <c r="F62" s="70">
        <v>500</v>
      </c>
      <c r="G62" s="71" t="s">
        <v>253</v>
      </c>
      <c r="H62" s="111"/>
      <c r="I62" s="112"/>
    </row>
    <row r="63" spans="1:9" ht="25.5">
      <c r="A63" s="99"/>
      <c r="B63" s="89" t="s">
        <v>254</v>
      </c>
      <c r="C63" s="53" t="s">
        <v>255</v>
      </c>
      <c r="D63" s="90">
        <v>849</v>
      </c>
      <c r="E63" s="90">
        <v>2500</v>
      </c>
      <c r="F63" s="90">
        <v>5000</v>
      </c>
      <c r="G63" s="91">
        <v>4.5</v>
      </c>
      <c r="H63" s="91">
        <v>17</v>
      </c>
      <c r="I63" s="113" t="s">
        <v>256</v>
      </c>
    </row>
    <row r="64" spans="1:9" ht="25.5">
      <c r="A64" s="99"/>
      <c r="B64" s="89" t="s">
        <v>257</v>
      </c>
      <c r="C64" s="53" t="s">
        <v>255</v>
      </c>
      <c r="D64" s="90">
        <v>80</v>
      </c>
      <c r="E64" s="90">
        <v>1000</v>
      </c>
      <c r="F64" s="90">
        <v>2000</v>
      </c>
      <c r="G64" s="91">
        <v>22</v>
      </c>
      <c r="H64" s="91">
        <v>22</v>
      </c>
      <c r="I64" s="113" t="s">
        <v>258</v>
      </c>
    </row>
    <row r="65" spans="1:9" ht="25.5">
      <c r="A65" s="99"/>
      <c r="B65" s="89" t="s">
        <v>259</v>
      </c>
      <c r="C65" s="53" t="s">
        <v>255</v>
      </c>
      <c r="D65" s="90">
        <v>93</v>
      </c>
      <c r="E65" s="90">
        <v>1500</v>
      </c>
      <c r="F65" s="90">
        <v>3000</v>
      </c>
      <c r="G65" s="91">
        <v>40</v>
      </c>
      <c r="H65" s="91">
        <v>60</v>
      </c>
      <c r="I65" s="113" t="s">
        <v>260</v>
      </c>
    </row>
    <row r="66" spans="1:9" ht="25.5">
      <c r="A66" s="99"/>
      <c r="B66" s="89" t="s">
        <v>261</v>
      </c>
      <c r="C66" s="53" t="s">
        <v>255</v>
      </c>
      <c r="D66" s="90">
        <v>20</v>
      </c>
      <c r="E66" s="90">
        <v>100</v>
      </c>
      <c r="F66" s="90">
        <v>300</v>
      </c>
      <c r="G66" s="91">
        <v>89</v>
      </c>
      <c r="H66" s="91">
        <v>104</v>
      </c>
      <c r="I66" s="113" t="s">
        <v>262</v>
      </c>
    </row>
  </sheetData>
  <mergeCells count="29">
    <mergeCell ref="A39:A42"/>
    <mergeCell ref="B39:B42"/>
    <mergeCell ref="A43:A51"/>
    <mergeCell ref="B44:B45"/>
    <mergeCell ref="A25:A30"/>
    <mergeCell ref="B27:B28"/>
    <mergeCell ref="B29:B30"/>
    <mergeCell ref="A31:A38"/>
    <mergeCell ref="B32:B34"/>
    <mergeCell ref="B37:B38"/>
    <mergeCell ref="A15:A20"/>
    <mergeCell ref="B15:B17"/>
    <mergeCell ref="A21:A24"/>
    <mergeCell ref="B21:B22"/>
    <mergeCell ref="A52:A66"/>
    <mergeCell ref="B55:B56"/>
    <mergeCell ref="B58:B59"/>
    <mergeCell ref="B60:B62"/>
    <mergeCell ref="A4:A14"/>
    <mergeCell ref="B5:B6"/>
    <mergeCell ref="B7:B9"/>
    <mergeCell ref="B10:B11"/>
    <mergeCell ref="B12:B14"/>
    <mergeCell ref="A2:A3"/>
    <mergeCell ref="B2:B3"/>
    <mergeCell ref="C2:C3"/>
    <mergeCell ref="D2:F2"/>
    <mergeCell ref="G2:H2"/>
    <mergeCell ref="I2:I3"/>
  </mergeCells>
  <conditionalFormatting sqref="E5:F5 E8:F9 E11:F14">
    <cfRule type="expression" dxfId="3" priority="1" stopIfTrue="1">
      <formula>0</formula>
    </cfRule>
  </conditionalFormatting>
  <pageMargins left="0.39370078740157483" right="0.70866141732283472" top="0.39370078740157483" bottom="0.74803149606299213" header="0.31496062992125984" footer="0.31496062992125984"/>
  <pageSetup paperSize="9" scale="61" fitToHeight="1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7"/>
  <sheetViews>
    <sheetView zoomScaleNormal="90" workbookViewId="0">
      <selection activeCell="J2" sqref="A2:XFD3"/>
    </sheetView>
  </sheetViews>
  <sheetFormatPr defaultColWidth="11.5703125" defaultRowHeight="12.75"/>
  <cols>
    <col min="1" max="1" width="28.42578125" style="245" customWidth="1"/>
    <col min="2" max="2" width="38.85546875" style="245" customWidth="1"/>
    <col min="3" max="3" width="17.85546875" style="245" customWidth="1"/>
    <col min="4" max="4" width="11" style="246" customWidth="1"/>
    <col min="5" max="6" width="11" style="247" customWidth="1"/>
    <col min="7" max="8" width="18.140625" style="246" customWidth="1"/>
    <col min="9" max="9" width="33.5703125" style="245" customWidth="1"/>
    <col min="10" max="256" width="11.5703125" style="245"/>
    <col min="257" max="257" width="24.140625" style="245" customWidth="1"/>
    <col min="258" max="258" width="28.42578125" style="245" customWidth="1"/>
    <col min="259" max="259" width="14.85546875" style="245" customWidth="1"/>
    <col min="260" max="260" width="10.28515625" style="245" customWidth="1"/>
    <col min="261" max="261" width="11" style="245" customWidth="1"/>
    <col min="262" max="262" width="9.85546875" style="245" customWidth="1"/>
    <col min="263" max="263" width="14.42578125" style="245" customWidth="1"/>
    <col min="264" max="264" width="13.28515625" style="245" customWidth="1"/>
    <col min="265" max="265" width="33.5703125" style="245" customWidth="1"/>
    <col min="266" max="512" width="11.5703125" style="245"/>
    <col min="513" max="513" width="24.140625" style="245" customWidth="1"/>
    <col min="514" max="514" width="28.42578125" style="245" customWidth="1"/>
    <col min="515" max="515" width="14.85546875" style="245" customWidth="1"/>
    <col min="516" max="516" width="10.28515625" style="245" customWidth="1"/>
    <col min="517" max="517" width="11" style="245" customWidth="1"/>
    <col min="518" max="518" width="9.85546875" style="245" customWidth="1"/>
    <col min="519" max="519" width="14.42578125" style="245" customWidth="1"/>
    <col min="520" max="520" width="13.28515625" style="245" customWidth="1"/>
    <col min="521" max="521" width="33.5703125" style="245" customWidth="1"/>
    <col min="522" max="768" width="11.5703125" style="245"/>
    <col min="769" max="769" width="24.140625" style="245" customWidth="1"/>
    <col min="770" max="770" width="28.42578125" style="245" customWidth="1"/>
    <col min="771" max="771" width="14.85546875" style="245" customWidth="1"/>
    <col min="772" max="772" width="10.28515625" style="245" customWidth="1"/>
    <col min="773" max="773" width="11" style="245" customWidth="1"/>
    <col min="774" max="774" width="9.85546875" style="245" customWidth="1"/>
    <col min="775" max="775" width="14.42578125" style="245" customWidth="1"/>
    <col min="776" max="776" width="13.28515625" style="245" customWidth="1"/>
    <col min="777" max="777" width="33.5703125" style="245" customWidth="1"/>
    <col min="778" max="1024" width="11.5703125" style="245"/>
    <col min="1025" max="1025" width="24.140625" style="245" customWidth="1"/>
    <col min="1026" max="1026" width="28.42578125" style="245" customWidth="1"/>
    <col min="1027" max="1027" width="14.85546875" style="245" customWidth="1"/>
    <col min="1028" max="1028" width="10.28515625" style="245" customWidth="1"/>
    <col min="1029" max="1029" width="11" style="245" customWidth="1"/>
    <col min="1030" max="1030" width="9.85546875" style="245" customWidth="1"/>
    <col min="1031" max="1031" width="14.42578125" style="245" customWidth="1"/>
    <col min="1032" max="1032" width="13.28515625" style="245" customWidth="1"/>
    <col min="1033" max="1033" width="33.5703125" style="245" customWidth="1"/>
    <col min="1034" max="1280" width="11.5703125" style="245"/>
    <col min="1281" max="1281" width="24.140625" style="245" customWidth="1"/>
    <col min="1282" max="1282" width="28.42578125" style="245" customWidth="1"/>
    <col min="1283" max="1283" width="14.85546875" style="245" customWidth="1"/>
    <col min="1284" max="1284" width="10.28515625" style="245" customWidth="1"/>
    <col min="1285" max="1285" width="11" style="245" customWidth="1"/>
    <col min="1286" max="1286" width="9.85546875" style="245" customWidth="1"/>
    <col min="1287" max="1287" width="14.42578125" style="245" customWidth="1"/>
    <col min="1288" max="1288" width="13.28515625" style="245" customWidth="1"/>
    <col min="1289" max="1289" width="33.5703125" style="245" customWidth="1"/>
    <col min="1290" max="1536" width="11.5703125" style="245"/>
    <col min="1537" max="1537" width="24.140625" style="245" customWidth="1"/>
    <col min="1538" max="1538" width="28.42578125" style="245" customWidth="1"/>
    <col min="1539" max="1539" width="14.85546875" style="245" customWidth="1"/>
    <col min="1540" max="1540" width="10.28515625" style="245" customWidth="1"/>
    <col min="1541" max="1541" width="11" style="245" customWidth="1"/>
    <col min="1542" max="1542" width="9.85546875" style="245" customWidth="1"/>
    <col min="1543" max="1543" width="14.42578125" style="245" customWidth="1"/>
    <col min="1544" max="1544" width="13.28515625" style="245" customWidth="1"/>
    <col min="1545" max="1545" width="33.5703125" style="245" customWidth="1"/>
    <col min="1546" max="1792" width="11.5703125" style="245"/>
    <col min="1793" max="1793" width="24.140625" style="245" customWidth="1"/>
    <col min="1794" max="1794" width="28.42578125" style="245" customWidth="1"/>
    <col min="1795" max="1795" width="14.85546875" style="245" customWidth="1"/>
    <col min="1796" max="1796" width="10.28515625" style="245" customWidth="1"/>
    <col min="1797" max="1797" width="11" style="245" customWidth="1"/>
    <col min="1798" max="1798" width="9.85546875" style="245" customWidth="1"/>
    <col min="1799" max="1799" width="14.42578125" style="245" customWidth="1"/>
    <col min="1800" max="1800" width="13.28515625" style="245" customWidth="1"/>
    <col min="1801" max="1801" width="33.5703125" style="245" customWidth="1"/>
    <col min="1802" max="2048" width="11.5703125" style="245"/>
    <col min="2049" max="2049" width="24.140625" style="245" customWidth="1"/>
    <col min="2050" max="2050" width="28.42578125" style="245" customWidth="1"/>
    <col min="2051" max="2051" width="14.85546875" style="245" customWidth="1"/>
    <col min="2052" max="2052" width="10.28515625" style="245" customWidth="1"/>
    <col min="2053" max="2053" width="11" style="245" customWidth="1"/>
    <col min="2054" max="2054" width="9.85546875" style="245" customWidth="1"/>
    <col min="2055" max="2055" width="14.42578125" style="245" customWidth="1"/>
    <col min="2056" max="2056" width="13.28515625" style="245" customWidth="1"/>
    <col min="2057" max="2057" width="33.5703125" style="245" customWidth="1"/>
    <col min="2058" max="2304" width="11.5703125" style="245"/>
    <col min="2305" max="2305" width="24.140625" style="245" customWidth="1"/>
    <col min="2306" max="2306" width="28.42578125" style="245" customWidth="1"/>
    <col min="2307" max="2307" width="14.85546875" style="245" customWidth="1"/>
    <col min="2308" max="2308" width="10.28515625" style="245" customWidth="1"/>
    <col min="2309" max="2309" width="11" style="245" customWidth="1"/>
    <col min="2310" max="2310" width="9.85546875" style="245" customWidth="1"/>
    <col min="2311" max="2311" width="14.42578125" style="245" customWidth="1"/>
    <col min="2312" max="2312" width="13.28515625" style="245" customWidth="1"/>
    <col min="2313" max="2313" width="33.5703125" style="245" customWidth="1"/>
    <col min="2314" max="2560" width="11.5703125" style="245"/>
    <col min="2561" max="2561" width="24.140625" style="245" customWidth="1"/>
    <col min="2562" max="2562" width="28.42578125" style="245" customWidth="1"/>
    <col min="2563" max="2563" width="14.85546875" style="245" customWidth="1"/>
    <col min="2564" max="2564" width="10.28515625" style="245" customWidth="1"/>
    <col min="2565" max="2565" width="11" style="245" customWidth="1"/>
    <col min="2566" max="2566" width="9.85546875" style="245" customWidth="1"/>
    <col min="2567" max="2567" width="14.42578125" style="245" customWidth="1"/>
    <col min="2568" max="2568" width="13.28515625" style="245" customWidth="1"/>
    <col min="2569" max="2569" width="33.5703125" style="245" customWidth="1"/>
    <col min="2570" max="2816" width="11.5703125" style="245"/>
    <col min="2817" max="2817" width="24.140625" style="245" customWidth="1"/>
    <col min="2818" max="2818" width="28.42578125" style="245" customWidth="1"/>
    <col min="2819" max="2819" width="14.85546875" style="245" customWidth="1"/>
    <col min="2820" max="2820" width="10.28515625" style="245" customWidth="1"/>
    <col min="2821" max="2821" width="11" style="245" customWidth="1"/>
    <col min="2822" max="2822" width="9.85546875" style="245" customWidth="1"/>
    <col min="2823" max="2823" width="14.42578125" style="245" customWidth="1"/>
    <col min="2824" max="2824" width="13.28515625" style="245" customWidth="1"/>
    <col min="2825" max="2825" width="33.5703125" style="245" customWidth="1"/>
    <col min="2826" max="3072" width="11.5703125" style="245"/>
    <col min="3073" max="3073" width="24.140625" style="245" customWidth="1"/>
    <col min="3074" max="3074" width="28.42578125" style="245" customWidth="1"/>
    <col min="3075" max="3075" width="14.85546875" style="245" customWidth="1"/>
    <col min="3076" max="3076" width="10.28515625" style="245" customWidth="1"/>
    <col min="3077" max="3077" width="11" style="245" customWidth="1"/>
    <col min="3078" max="3078" width="9.85546875" style="245" customWidth="1"/>
    <col min="3079" max="3079" width="14.42578125" style="245" customWidth="1"/>
    <col min="3080" max="3080" width="13.28515625" style="245" customWidth="1"/>
    <col min="3081" max="3081" width="33.5703125" style="245" customWidth="1"/>
    <col min="3082" max="3328" width="11.5703125" style="245"/>
    <col min="3329" max="3329" width="24.140625" style="245" customWidth="1"/>
    <col min="3330" max="3330" width="28.42578125" style="245" customWidth="1"/>
    <col min="3331" max="3331" width="14.85546875" style="245" customWidth="1"/>
    <col min="3332" max="3332" width="10.28515625" style="245" customWidth="1"/>
    <col min="3333" max="3333" width="11" style="245" customWidth="1"/>
    <col min="3334" max="3334" width="9.85546875" style="245" customWidth="1"/>
    <col min="3335" max="3335" width="14.42578125" style="245" customWidth="1"/>
    <col min="3336" max="3336" width="13.28515625" style="245" customWidth="1"/>
    <col min="3337" max="3337" width="33.5703125" style="245" customWidth="1"/>
    <col min="3338" max="3584" width="11.5703125" style="245"/>
    <col min="3585" max="3585" width="24.140625" style="245" customWidth="1"/>
    <col min="3586" max="3586" width="28.42578125" style="245" customWidth="1"/>
    <col min="3587" max="3587" width="14.85546875" style="245" customWidth="1"/>
    <col min="3588" max="3588" width="10.28515625" style="245" customWidth="1"/>
    <col min="3589" max="3589" width="11" style="245" customWidth="1"/>
    <col min="3590" max="3590" width="9.85546875" style="245" customWidth="1"/>
    <col min="3591" max="3591" width="14.42578125" style="245" customWidth="1"/>
    <col min="3592" max="3592" width="13.28515625" style="245" customWidth="1"/>
    <col min="3593" max="3593" width="33.5703125" style="245" customWidth="1"/>
    <col min="3594" max="3840" width="11.5703125" style="245"/>
    <col min="3841" max="3841" width="24.140625" style="245" customWidth="1"/>
    <col min="3842" max="3842" width="28.42578125" style="245" customWidth="1"/>
    <col min="3843" max="3843" width="14.85546875" style="245" customWidth="1"/>
    <col min="3844" max="3844" width="10.28515625" style="245" customWidth="1"/>
    <col min="3845" max="3845" width="11" style="245" customWidth="1"/>
    <col min="3846" max="3846" width="9.85546875" style="245" customWidth="1"/>
    <col min="3847" max="3847" width="14.42578125" style="245" customWidth="1"/>
    <col min="3848" max="3848" width="13.28515625" style="245" customWidth="1"/>
    <col min="3849" max="3849" width="33.5703125" style="245" customWidth="1"/>
    <col min="3850" max="4096" width="11.5703125" style="245"/>
    <col min="4097" max="4097" width="24.140625" style="245" customWidth="1"/>
    <col min="4098" max="4098" width="28.42578125" style="245" customWidth="1"/>
    <col min="4099" max="4099" width="14.85546875" style="245" customWidth="1"/>
    <col min="4100" max="4100" width="10.28515625" style="245" customWidth="1"/>
    <col min="4101" max="4101" width="11" style="245" customWidth="1"/>
    <col min="4102" max="4102" width="9.85546875" style="245" customWidth="1"/>
    <col min="4103" max="4103" width="14.42578125" style="245" customWidth="1"/>
    <col min="4104" max="4104" width="13.28515625" style="245" customWidth="1"/>
    <col min="4105" max="4105" width="33.5703125" style="245" customWidth="1"/>
    <col min="4106" max="4352" width="11.5703125" style="245"/>
    <col min="4353" max="4353" width="24.140625" style="245" customWidth="1"/>
    <col min="4354" max="4354" width="28.42578125" style="245" customWidth="1"/>
    <col min="4355" max="4355" width="14.85546875" style="245" customWidth="1"/>
    <col min="4356" max="4356" width="10.28515625" style="245" customWidth="1"/>
    <col min="4357" max="4357" width="11" style="245" customWidth="1"/>
    <col min="4358" max="4358" width="9.85546875" style="245" customWidth="1"/>
    <col min="4359" max="4359" width="14.42578125" style="245" customWidth="1"/>
    <col min="4360" max="4360" width="13.28515625" style="245" customWidth="1"/>
    <col min="4361" max="4361" width="33.5703125" style="245" customWidth="1"/>
    <col min="4362" max="4608" width="11.5703125" style="245"/>
    <col min="4609" max="4609" width="24.140625" style="245" customWidth="1"/>
    <col min="4610" max="4610" width="28.42578125" style="245" customWidth="1"/>
    <col min="4611" max="4611" width="14.85546875" style="245" customWidth="1"/>
    <col min="4612" max="4612" width="10.28515625" style="245" customWidth="1"/>
    <col min="4613" max="4613" width="11" style="245" customWidth="1"/>
    <col min="4614" max="4614" width="9.85546875" style="245" customWidth="1"/>
    <col min="4615" max="4615" width="14.42578125" style="245" customWidth="1"/>
    <col min="4616" max="4616" width="13.28515625" style="245" customWidth="1"/>
    <col min="4617" max="4617" width="33.5703125" style="245" customWidth="1"/>
    <col min="4618" max="4864" width="11.5703125" style="245"/>
    <col min="4865" max="4865" width="24.140625" style="245" customWidth="1"/>
    <col min="4866" max="4866" width="28.42578125" style="245" customWidth="1"/>
    <col min="4867" max="4867" width="14.85546875" style="245" customWidth="1"/>
    <col min="4868" max="4868" width="10.28515625" style="245" customWidth="1"/>
    <col min="4869" max="4869" width="11" style="245" customWidth="1"/>
    <col min="4870" max="4870" width="9.85546875" style="245" customWidth="1"/>
    <col min="4871" max="4871" width="14.42578125" style="245" customWidth="1"/>
    <col min="4872" max="4872" width="13.28515625" style="245" customWidth="1"/>
    <col min="4873" max="4873" width="33.5703125" style="245" customWidth="1"/>
    <col min="4874" max="5120" width="11.5703125" style="245"/>
    <col min="5121" max="5121" width="24.140625" style="245" customWidth="1"/>
    <col min="5122" max="5122" width="28.42578125" style="245" customWidth="1"/>
    <col min="5123" max="5123" width="14.85546875" style="245" customWidth="1"/>
    <col min="5124" max="5124" width="10.28515625" style="245" customWidth="1"/>
    <col min="5125" max="5125" width="11" style="245" customWidth="1"/>
    <col min="5126" max="5126" width="9.85546875" style="245" customWidth="1"/>
    <col min="5127" max="5127" width="14.42578125" style="245" customWidth="1"/>
    <col min="5128" max="5128" width="13.28515625" style="245" customWidth="1"/>
    <col min="5129" max="5129" width="33.5703125" style="245" customWidth="1"/>
    <col min="5130" max="5376" width="11.5703125" style="245"/>
    <col min="5377" max="5377" width="24.140625" style="245" customWidth="1"/>
    <col min="5378" max="5378" width="28.42578125" style="245" customWidth="1"/>
    <col min="5379" max="5379" width="14.85546875" style="245" customWidth="1"/>
    <col min="5380" max="5380" width="10.28515625" style="245" customWidth="1"/>
    <col min="5381" max="5381" width="11" style="245" customWidth="1"/>
    <col min="5382" max="5382" width="9.85546875" style="245" customWidth="1"/>
    <col min="5383" max="5383" width="14.42578125" style="245" customWidth="1"/>
    <col min="5384" max="5384" width="13.28515625" style="245" customWidth="1"/>
    <col min="5385" max="5385" width="33.5703125" style="245" customWidth="1"/>
    <col min="5386" max="5632" width="11.5703125" style="245"/>
    <col min="5633" max="5633" width="24.140625" style="245" customWidth="1"/>
    <col min="5634" max="5634" width="28.42578125" style="245" customWidth="1"/>
    <col min="5635" max="5635" width="14.85546875" style="245" customWidth="1"/>
    <col min="5636" max="5636" width="10.28515625" style="245" customWidth="1"/>
    <col min="5637" max="5637" width="11" style="245" customWidth="1"/>
    <col min="5638" max="5638" width="9.85546875" style="245" customWidth="1"/>
    <col min="5639" max="5639" width="14.42578125" style="245" customWidth="1"/>
    <col min="5640" max="5640" width="13.28515625" style="245" customWidth="1"/>
    <col min="5641" max="5641" width="33.5703125" style="245" customWidth="1"/>
    <col min="5642" max="5888" width="11.5703125" style="245"/>
    <col min="5889" max="5889" width="24.140625" style="245" customWidth="1"/>
    <col min="5890" max="5890" width="28.42578125" style="245" customWidth="1"/>
    <col min="5891" max="5891" width="14.85546875" style="245" customWidth="1"/>
    <col min="5892" max="5892" width="10.28515625" style="245" customWidth="1"/>
    <col min="5893" max="5893" width="11" style="245" customWidth="1"/>
    <col min="5894" max="5894" width="9.85546875" style="245" customWidth="1"/>
    <col min="5895" max="5895" width="14.42578125" style="245" customWidth="1"/>
    <col min="5896" max="5896" width="13.28515625" style="245" customWidth="1"/>
    <col min="5897" max="5897" width="33.5703125" style="245" customWidth="1"/>
    <col min="5898" max="6144" width="11.5703125" style="245"/>
    <col min="6145" max="6145" width="24.140625" style="245" customWidth="1"/>
    <col min="6146" max="6146" width="28.42578125" style="245" customWidth="1"/>
    <col min="6147" max="6147" width="14.85546875" style="245" customWidth="1"/>
    <col min="6148" max="6148" width="10.28515625" style="245" customWidth="1"/>
    <col min="6149" max="6149" width="11" style="245" customWidth="1"/>
    <col min="6150" max="6150" width="9.85546875" style="245" customWidth="1"/>
    <col min="6151" max="6151" width="14.42578125" style="245" customWidth="1"/>
    <col min="6152" max="6152" width="13.28515625" style="245" customWidth="1"/>
    <col min="6153" max="6153" width="33.5703125" style="245" customWidth="1"/>
    <col min="6154" max="6400" width="11.5703125" style="245"/>
    <col min="6401" max="6401" width="24.140625" style="245" customWidth="1"/>
    <col min="6402" max="6402" width="28.42578125" style="245" customWidth="1"/>
    <col min="6403" max="6403" width="14.85546875" style="245" customWidth="1"/>
    <col min="6404" max="6404" width="10.28515625" style="245" customWidth="1"/>
    <col min="6405" max="6405" width="11" style="245" customWidth="1"/>
    <col min="6406" max="6406" width="9.85546875" style="245" customWidth="1"/>
    <col min="6407" max="6407" width="14.42578125" style="245" customWidth="1"/>
    <col min="6408" max="6408" width="13.28515625" style="245" customWidth="1"/>
    <col min="6409" max="6409" width="33.5703125" style="245" customWidth="1"/>
    <col min="6410" max="6656" width="11.5703125" style="245"/>
    <col min="6657" max="6657" width="24.140625" style="245" customWidth="1"/>
    <col min="6658" max="6658" width="28.42578125" style="245" customWidth="1"/>
    <col min="6659" max="6659" width="14.85546875" style="245" customWidth="1"/>
    <col min="6660" max="6660" width="10.28515625" style="245" customWidth="1"/>
    <col min="6661" max="6661" width="11" style="245" customWidth="1"/>
    <col min="6662" max="6662" width="9.85546875" style="245" customWidth="1"/>
    <col min="6663" max="6663" width="14.42578125" style="245" customWidth="1"/>
    <col min="6664" max="6664" width="13.28515625" style="245" customWidth="1"/>
    <col min="6665" max="6665" width="33.5703125" style="245" customWidth="1"/>
    <col min="6666" max="6912" width="11.5703125" style="245"/>
    <col min="6913" max="6913" width="24.140625" style="245" customWidth="1"/>
    <col min="6914" max="6914" width="28.42578125" style="245" customWidth="1"/>
    <col min="6915" max="6915" width="14.85546875" style="245" customWidth="1"/>
    <col min="6916" max="6916" width="10.28515625" style="245" customWidth="1"/>
    <col min="6917" max="6917" width="11" style="245" customWidth="1"/>
    <col min="6918" max="6918" width="9.85546875" style="245" customWidth="1"/>
    <col min="6919" max="6919" width="14.42578125" style="245" customWidth="1"/>
    <col min="6920" max="6920" width="13.28515625" style="245" customWidth="1"/>
    <col min="6921" max="6921" width="33.5703125" style="245" customWidth="1"/>
    <col min="6922" max="7168" width="11.5703125" style="245"/>
    <col min="7169" max="7169" width="24.140625" style="245" customWidth="1"/>
    <col min="7170" max="7170" width="28.42578125" style="245" customWidth="1"/>
    <col min="7171" max="7171" width="14.85546875" style="245" customWidth="1"/>
    <col min="7172" max="7172" width="10.28515625" style="245" customWidth="1"/>
    <col min="7173" max="7173" width="11" style="245" customWidth="1"/>
    <col min="7174" max="7174" width="9.85546875" style="245" customWidth="1"/>
    <col min="7175" max="7175" width="14.42578125" style="245" customWidth="1"/>
    <col min="7176" max="7176" width="13.28515625" style="245" customWidth="1"/>
    <col min="7177" max="7177" width="33.5703125" style="245" customWidth="1"/>
    <col min="7178" max="7424" width="11.5703125" style="245"/>
    <col min="7425" max="7425" width="24.140625" style="245" customWidth="1"/>
    <col min="7426" max="7426" width="28.42578125" style="245" customWidth="1"/>
    <col min="7427" max="7427" width="14.85546875" style="245" customWidth="1"/>
    <col min="7428" max="7428" width="10.28515625" style="245" customWidth="1"/>
    <col min="7429" max="7429" width="11" style="245" customWidth="1"/>
    <col min="7430" max="7430" width="9.85546875" style="245" customWidth="1"/>
    <col min="7431" max="7431" width="14.42578125" style="245" customWidth="1"/>
    <col min="7432" max="7432" width="13.28515625" style="245" customWidth="1"/>
    <col min="7433" max="7433" width="33.5703125" style="245" customWidth="1"/>
    <col min="7434" max="7680" width="11.5703125" style="245"/>
    <col min="7681" max="7681" width="24.140625" style="245" customWidth="1"/>
    <col min="7682" max="7682" width="28.42578125" style="245" customWidth="1"/>
    <col min="7683" max="7683" width="14.85546875" style="245" customWidth="1"/>
    <col min="7684" max="7684" width="10.28515625" style="245" customWidth="1"/>
    <col min="7685" max="7685" width="11" style="245" customWidth="1"/>
    <col min="7686" max="7686" width="9.85546875" style="245" customWidth="1"/>
    <col min="7687" max="7687" width="14.42578125" style="245" customWidth="1"/>
    <col min="7688" max="7688" width="13.28515625" style="245" customWidth="1"/>
    <col min="7689" max="7689" width="33.5703125" style="245" customWidth="1"/>
    <col min="7690" max="7936" width="11.5703125" style="245"/>
    <col min="7937" max="7937" width="24.140625" style="245" customWidth="1"/>
    <col min="7938" max="7938" width="28.42578125" style="245" customWidth="1"/>
    <col min="7939" max="7939" width="14.85546875" style="245" customWidth="1"/>
    <col min="7940" max="7940" width="10.28515625" style="245" customWidth="1"/>
    <col min="7941" max="7941" width="11" style="245" customWidth="1"/>
    <col min="7942" max="7942" width="9.85546875" style="245" customWidth="1"/>
    <col min="7943" max="7943" width="14.42578125" style="245" customWidth="1"/>
    <col min="7944" max="7944" width="13.28515625" style="245" customWidth="1"/>
    <col min="7945" max="7945" width="33.5703125" style="245" customWidth="1"/>
    <col min="7946" max="8192" width="11.5703125" style="245"/>
    <col min="8193" max="8193" width="24.140625" style="245" customWidth="1"/>
    <col min="8194" max="8194" width="28.42578125" style="245" customWidth="1"/>
    <col min="8195" max="8195" width="14.85546875" style="245" customWidth="1"/>
    <col min="8196" max="8196" width="10.28515625" style="245" customWidth="1"/>
    <col min="8197" max="8197" width="11" style="245" customWidth="1"/>
    <col min="8198" max="8198" width="9.85546875" style="245" customWidth="1"/>
    <col min="8199" max="8199" width="14.42578125" style="245" customWidth="1"/>
    <col min="8200" max="8200" width="13.28515625" style="245" customWidth="1"/>
    <col min="8201" max="8201" width="33.5703125" style="245" customWidth="1"/>
    <col min="8202" max="8448" width="11.5703125" style="245"/>
    <col min="8449" max="8449" width="24.140625" style="245" customWidth="1"/>
    <col min="8450" max="8450" width="28.42578125" style="245" customWidth="1"/>
    <col min="8451" max="8451" width="14.85546875" style="245" customWidth="1"/>
    <col min="8452" max="8452" width="10.28515625" style="245" customWidth="1"/>
    <col min="8453" max="8453" width="11" style="245" customWidth="1"/>
    <col min="8454" max="8454" width="9.85546875" style="245" customWidth="1"/>
    <col min="8455" max="8455" width="14.42578125" style="245" customWidth="1"/>
    <col min="8456" max="8456" width="13.28515625" style="245" customWidth="1"/>
    <col min="8457" max="8457" width="33.5703125" style="245" customWidth="1"/>
    <col min="8458" max="8704" width="11.5703125" style="245"/>
    <col min="8705" max="8705" width="24.140625" style="245" customWidth="1"/>
    <col min="8706" max="8706" width="28.42578125" style="245" customWidth="1"/>
    <col min="8707" max="8707" width="14.85546875" style="245" customWidth="1"/>
    <col min="8708" max="8708" width="10.28515625" style="245" customWidth="1"/>
    <col min="8709" max="8709" width="11" style="245" customWidth="1"/>
    <col min="8710" max="8710" width="9.85546875" style="245" customWidth="1"/>
    <col min="8711" max="8711" width="14.42578125" style="245" customWidth="1"/>
    <col min="8712" max="8712" width="13.28515625" style="245" customWidth="1"/>
    <col min="8713" max="8713" width="33.5703125" style="245" customWidth="1"/>
    <col min="8714" max="8960" width="11.5703125" style="245"/>
    <col min="8961" max="8961" width="24.140625" style="245" customWidth="1"/>
    <col min="8962" max="8962" width="28.42578125" style="245" customWidth="1"/>
    <col min="8963" max="8963" width="14.85546875" style="245" customWidth="1"/>
    <col min="8964" max="8964" width="10.28515625" style="245" customWidth="1"/>
    <col min="8965" max="8965" width="11" style="245" customWidth="1"/>
    <col min="8966" max="8966" width="9.85546875" style="245" customWidth="1"/>
    <col min="8967" max="8967" width="14.42578125" style="245" customWidth="1"/>
    <col min="8968" max="8968" width="13.28515625" style="245" customWidth="1"/>
    <col min="8969" max="8969" width="33.5703125" style="245" customWidth="1"/>
    <col min="8970" max="9216" width="11.5703125" style="245"/>
    <col min="9217" max="9217" width="24.140625" style="245" customWidth="1"/>
    <col min="9218" max="9218" width="28.42578125" style="245" customWidth="1"/>
    <col min="9219" max="9219" width="14.85546875" style="245" customWidth="1"/>
    <col min="9220" max="9220" width="10.28515625" style="245" customWidth="1"/>
    <col min="9221" max="9221" width="11" style="245" customWidth="1"/>
    <col min="9222" max="9222" width="9.85546875" style="245" customWidth="1"/>
    <col min="9223" max="9223" width="14.42578125" style="245" customWidth="1"/>
    <col min="9224" max="9224" width="13.28515625" style="245" customWidth="1"/>
    <col min="9225" max="9225" width="33.5703125" style="245" customWidth="1"/>
    <col min="9226" max="9472" width="11.5703125" style="245"/>
    <col min="9473" max="9473" width="24.140625" style="245" customWidth="1"/>
    <col min="9474" max="9474" width="28.42578125" style="245" customWidth="1"/>
    <col min="9475" max="9475" width="14.85546875" style="245" customWidth="1"/>
    <col min="9476" max="9476" width="10.28515625" style="245" customWidth="1"/>
    <col min="9477" max="9477" width="11" style="245" customWidth="1"/>
    <col min="9478" max="9478" width="9.85546875" style="245" customWidth="1"/>
    <col min="9479" max="9479" width="14.42578125" style="245" customWidth="1"/>
    <col min="9480" max="9480" width="13.28515625" style="245" customWidth="1"/>
    <col min="9481" max="9481" width="33.5703125" style="245" customWidth="1"/>
    <col min="9482" max="9728" width="11.5703125" style="245"/>
    <col min="9729" max="9729" width="24.140625" style="245" customWidth="1"/>
    <col min="9730" max="9730" width="28.42578125" style="245" customWidth="1"/>
    <col min="9731" max="9731" width="14.85546875" style="245" customWidth="1"/>
    <col min="9732" max="9732" width="10.28515625" style="245" customWidth="1"/>
    <col min="9733" max="9733" width="11" style="245" customWidth="1"/>
    <col min="9734" max="9734" width="9.85546875" style="245" customWidth="1"/>
    <col min="9735" max="9735" width="14.42578125" style="245" customWidth="1"/>
    <col min="9736" max="9736" width="13.28515625" style="245" customWidth="1"/>
    <col min="9737" max="9737" width="33.5703125" style="245" customWidth="1"/>
    <col min="9738" max="9984" width="11.5703125" style="245"/>
    <col min="9985" max="9985" width="24.140625" style="245" customWidth="1"/>
    <col min="9986" max="9986" width="28.42578125" style="245" customWidth="1"/>
    <col min="9987" max="9987" width="14.85546875" style="245" customWidth="1"/>
    <col min="9988" max="9988" width="10.28515625" style="245" customWidth="1"/>
    <col min="9989" max="9989" width="11" style="245" customWidth="1"/>
    <col min="9990" max="9990" width="9.85546875" style="245" customWidth="1"/>
    <col min="9991" max="9991" width="14.42578125" style="245" customWidth="1"/>
    <col min="9992" max="9992" width="13.28515625" style="245" customWidth="1"/>
    <col min="9993" max="9993" width="33.5703125" style="245" customWidth="1"/>
    <col min="9994" max="10240" width="11.5703125" style="245"/>
    <col min="10241" max="10241" width="24.140625" style="245" customWidth="1"/>
    <col min="10242" max="10242" width="28.42578125" style="245" customWidth="1"/>
    <col min="10243" max="10243" width="14.85546875" style="245" customWidth="1"/>
    <col min="10244" max="10244" width="10.28515625" style="245" customWidth="1"/>
    <col min="10245" max="10245" width="11" style="245" customWidth="1"/>
    <col min="10246" max="10246" width="9.85546875" style="245" customWidth="1"/>
    <col min="10247" max="10247" width="14.42578125" style="245" customWidth="1"/>
    <col min="10248" max="10248" width="13.28515625" style="245" customWidth="1"/>
    <col min="10249" max="10249" width="33.5703125" style="245" customWidth="1"/>
    <col min="10250" max="10496" width="11.5703125" style="245"/>
    <col min="10497" max="10497" width="24.140625" style="245" customWidth="1"/>
    <col min="10498" max="10498" width="28.42578125" style="245" customWidth="1"/>
    <col min="10499" max="10499" width="14.85546875" style="245" customWidth="1"/>
    <col min="10500" max="10500" width="10.28515625" style="245" customWidth="1"/>
    <col min="10501" max="10501" width="11" style="245" customWidth="1"/>
    <col min="10502" max="10502" width="9.85546875" style="245" customWidth="1"/>
    <col min="10503" max="10503" width="14.42578125" style="245" customWidth="1"/>
    <col min="10504" max="10504" width="13.28515625" style="245" customWidth="1"/>
    <col min="10505" max="10505" width="33.5703125" style="245" customWidth="1"/>
    <col min="10506" max="10752" width="11.5703125" style="245"/>
    <col min="10753" max="10753" width="24.140625" style="245" customWidth="1"/>
    <col min="10754" max="10754" width="28.42578125" style="245" customWidth="1"/>
    <col min="10755" max="10755" width="14.85546875" style="245" customWidth="1"/>
    <col min="10756" max="10756" width="10.28515625" style="245" customWidth="1"/>
    <col min="10757" max="10757" width="11" style="245" customWidth="1"/>
    <col min="10758" max="10758" width="9.85546875" style="245" customWidth="1"/>
    <col min="10759" max="10759" width="14.42578125" style="245" customWidth="1"/>
    <col min="10760" max="10760" width="13.28515625" style="245" customWidth="1"/>
    <col min="10761" max="10761" width="33.5703125" style="245" customWidth="1"/>
    <col min="10762" max="11008" width="11.5703125" style="245"/>
    <col min="11009" max="11009" width="24.140625" style="245" customWidth="1"/>
    <col min="11010" max="11010" width="28.42578125" style="245" customWidth="1"/>
    <col min="11011" max="11011" width="14.85546875" style="245" customWidth="1"/>
    <col min="11012" max="11012" width="10.28515625" style="245" customWidth="1"/>
    <col min="11013" max="11013" width="11" style="245" customWidth="1"/>
    <col min="11014" max="11014" width="9.85546875" style="245" customWidth="1"/>
    <col min="11015" max="11015" width="14.42578125" style="245" customWidth="1"/>
    <col min="11016" max="11016" width="13.28515625" style="245" customWidth="1"/>
    <col min="11017" max="11017" width="33.5703125" style="245" customWidth="1"/>
    <col min="11018" max="11264" width="11.5703125" style="245"/>
    <col min="11265" max="11265" width="24.140625" style="245" customWidth="1"/>
    <col min="11266" max="11266" width="28.42578125" style="245" customWidth="1"/>
    <col min="11267" max="11267" width="14.85546875" style="245" customWidth="1"/>
    <col min="11268" max="11268" width="10.28515625" style="245" customWidth="1"/>
    <col min="11269" max="11269" width="11" style="245" customWidth="1"/>
    <col min="11270" max="11270" width="9.85546875" style="245" customWidth="1"/>
    <col min="11271" max="11271" width="14.42578125" style="245" customWidth="1"/>
    <col min="11272" max="11272" width="13.28515625" style="245" customWidth="1"/>
    <col min="11273" max="11273" width="33.5703125" style="245" customWidth="1"/>
    <col min="11274" max="11520" width="11.5703125" style="245"/>
    <col min="11521" max="11521" width="24.140625" style="245" customWidth="1"/>
    <col min="11522" max="11522" width="28.42578125" style="245" customWidth="1"/>
    <col min="11523" max="11523" width="14.85546875" style="245" customWidth="1"/>
    <col min="11524" max="11524" width="10.28515625" style="245" customWidth="1"/>
    <col min="11525" max="11525" width="11" style="245" customWidth="1"/>
    <col min="11526" max="11526" width="9.85546875" style="245" customWidth="1"/>
    <col min="11527" max="11527" width="14.42578125" style="245" customWidth="1"/>
    <col min="11528" max="11528" width="13.28515625" style="245" customWidth="1"/>
    <col min="11529" max="11529" width="33.5703125" style="245" customWidth="1"/>
    <col min="11530" max="11776" width="11.5703125" style="245"/>
    <col min="11777" max="11777" width="24.140625" style="245" customWidth="1"/>
    <col min="11778" max="11778" width="28.42578125" style="245" customWidth="1"/>
    <col min="11779" max="11779" width="14.85546875" style="245" customWidth="1"/>
    <col min="11780" max="11780" width="10.28515625" style="245" customWidth="1"/>
    <col min="11781" max="11781" width="11" style="245" customWidth="1"/>
    <col min="11782" max="11782" width="9.85546875" style="245" customWidth="1"/>
    <col min="11783" max="11783" width="14.42578125" style="245" customWidth="1"/>
    <col min="11784" max="11784" width="13.28515625" style="245" customWidth="1"/>
    <col min="11785" max="11785" width="33.5703125" style="245" customWidth="1"/>
    <col min="11786" max="12032" width="11.5703125" style="245"/>
    <col min="12033" max="12033" width="24.140625" style="245" customWidth="1"/>
    <col min="12034" max="12034" width="28.42578125" style="245" customWidth="1"/>
    <col min="12035" max="12035" width="14.85546875" style="245" customWidth="1"/>
    <col min="12036" max="12036" width="10.28515625" style="245" customWidth="1"/>
    <col min="12037" max="12037" width="11" style="245" customWidth="1"/>
    <col min="12038" max="12038" width="9.85546875" style="245" customWidth="1"/>
    <col min="12039" max="12039" width="14.42578125" style="245" customWidth="1"/>
    <col min="12040" max="12040" width="13.28515625" style="245" customWidth="1"/>
    <col min="12041" max="12041" width="33.5703125" style="245" customWidth="1"/>
    <col min="12042" max="12288" width="11.5703125" style="245"/>
    <col min="12289" max="12289" width="24.140625" style="245" customWidth="1"/>
    <col min="12290" max="12290" width="28.42578125" style="245" customWidth="1"/>
    <col min="12291" max="12291" width="14.85546875" style="245" customWidth="1"/>
    <col min="12292" max="12292" width="10.28515625" style="245" customWidth="1"/>
    <col min="12293" max="12293" width="11" style="245" customWidth="1"/>
    <col min="12294" max="12294" width="9.85546875" style="245" customWidth="1"/>
    <col min="12295" max="12295" width="14.42578125" style="245" customWidth="1"/>
    <col min="12296" max="12296" width="13.28515625" style="245" customWidth="1"/>
    <col min="12297" max="12297" width="33.5703125" style="245" customWidth="1"/>
    <col min="12298" max="12544" width="11.5703125" style="245"/>
    <col min="12545" max="12545" width="24.140625" style="245" customWidth="1"/>
    <col min="12546" max="12546" width="28.42578125" style="245" customWidth="1"/>
    <col min="12547" max="12547" width="14.85546875" style="245" customWidth="1"/>
    <col min="12548" max="12548" width="10.28515625" style="245" customWidth="1"/>
    <col min="12549" max="12549" width="11" style="245" customWidth="1"/>
    <col min="12550" max="12550" width="9.85546875" style="245" customWidth="1"/>
    <col min="12551" max="12551" width="14.42578125" style="245" customWidth="1"/>
    <col min="12552" max="12552" width="13.28515625" style="245" customWidth="1"/>
    <col min="12553" max="12553" width="33.5703125" style="245" customWidth="1"/>
    <col min="12554" max="12800" width="11.5703125" style="245"/>
    <col min="12801" max="12801" width="24.140625" style="245" customWidth="1"/>
    <col min="12802" max="12802" width="28.42578125" style="245" customWidth="1"/>
    <col min="12803" max="12803" width="14.85546875" style="245" customWidth="1"/>
    <col min="12804" max="12804" width="10.28515625" style="245" customWidth="1"/>
    <col min="12805" max="12805" width="11" style="245" customWidth="1"/>
    <col min="12806" max="12806" width="9.85546875" style="245" customWidth="1"/>
    <col min="12807" max="12807" width="14.42578125" style="245" customWidth="1"/>
    <col min="12808" max="12808" width="13.28515625" style="245" customWidth="1"/>
    <col min="12809" max="12809" width="33.5703125" style="245" customWidth="1"/>
    <col min="12810" max="13056" width="11.5703125" style="245"/>
    <col min="13057" max="13057" width="24.140625" style="245" customWidth="1"/>
    <col min="13058" max="13058" width="28.42578125" style="245" customWidth="1"/>
    <col min="13059" max="13059" width="14.85546875" style="245" customWidth="1"/>
    <col min="13060" max="13060" width="10.28515625" style="245" customWidth="1"/>
    <col min="13061" max="13061" width="11" style="245" customWidth="1"/>
    <col min="13062" max="13062" width="9.85546875" style="245" customWidth="1"/>
    <col min="13063" max="13063" width="14.42578125" style="245" customWidth="1"/>
    <col min="13064" max="13064" width="13.28515625" style="245" customWidth="1"/>
    <col min="13065" max="13065" width="33.5703125" style="245" customWidth="1"/>
    <col min="13066" max="13312" width="11.5703125" style="245"/>
    <col min="13313" max="13313" width="24.140625" style="245" customWidth="1"/>
    <col min="13314" max="13314" width="28.42578125" style="245" customWidth="1"/>
    <col min="13315" max="13315" width="14.85546875" style="245" customWidth="1"/>
    <col min="13316" max="13316" width="10.28515625" style="245" customWidth="1"/>
    <col min="13317" max="13317" width="11" style="245" customWidth="1"/>
    <col min="13318" max="13318" width="9.85546875" style="245" customWidth="1"/>
    <col min="13319" max="13319" width="14.42578125" style="245" customWidth="1"/>
    <col min="13320" max="13320" width="13.28515625" style="245" customWidth="1"/>
    <col min="13321" max="13321" width="33.5703125" style="245" customWidth="1"/>
    <col min="13322" max="13568" width="11.5703125" style="245"/>
    <col min="13569" max="13569" width="24.140625" style="245" customWidth="1"/>
    <col min="13570" max="13570" width="28.42578125" style="245" customWidth="1"/>
    <col min="13571" max="13571" width="14.85546875" style="245" customWidth="1"/>
    <col min="13572" max="13572" width="10.28515625" style="245" customWidth="1"/>
    <col min="13573" max="13573" width="11" style="245" customWidth="1"/>
    <col min="13574" max="13574" width="9.85546875" style="245" customWidth="1"/>
    <col min="13575" max="13575" width="14.42578125" style="245" customWidth="1"/>
    <col min="13576" max="13576" width="13.28515625" style="245" customWidth="1"/>
    <col min="13577" max="13577" width="33.5703125" style="245" customWidth="1"/>
    <col min="13578" max="13824" width="11.5703125" style="245"/>
    <col min="13825" max="13825" width="24.140625" style="245" customWidth="1"/>
    <col min="13826" max="13826" width="28.42578125" style="245" customWidth="1"/>
    <col min="13827" max="13827" width="14.85546875" style="245" customWidth="1"/>
    <col min="13828" max="13828" width="10.28515625" style="245" customWidth="1"/>
    <col min="13829" max="13829" width="11" style="245" customWidth="1"/>
    <col min="13830" max="13830" width="9.85546875" style="245" customWidth="1"/>
    <col min="13831" max="13831" width="14.42578125" style="245" customWidth="1"/>
    <col min="13832" max="13832" width="13.28515625" style="245" customWidth="1"/>
    <col min="13833" max="13833" width="33.5703125" style="245" customWidth="1"/>
    <col min="13834" max="14080" width="11.5703125" style="245"/>
    <col min="14081" max="14081" width="24.140625" style="245" customWidth="1"/>
    <col min="14082" max="14082" width="28.42578125" style="245" customWidth="1"/>
    <col min="14083" max="14083" width="14.85546875" style="245" customWidth="1"/>
    <col min="14084" max="14084" width="10.28515625" style="245" customWidth="1"/>
    <col min="14085" max="14085" width="11" style="245" customWidth="1"/>
    <col min="14086" max="14086" width="9.85546875" style="245" customWidth="1"/>
    <col min="14087" max="14087" width="14.42578125" style="245" customWidth="1"/>
    <col min="14088" max="14088" width="13.28515625" style="245" customWidth="1"/>
    <col min="14089" max="14089" width="33.5703125" style="245" customWidth="1"/>
    <col min="14090" max="14336" width="11.5703125" style="245"/>
    <col min="14337" max="14337" width="24.140625" style="245" customWidth="1"/>
    <col min="14338" max="14338" width="28.42578125" style="245" customWidth="1"/>
    <col min="14339" max="14339" width="14.85546875" style="245" customWidth="1"/>
    <col min="14340" max="14340" width="10.28515625" style="245" customWidth="1"/>
    <col min="14341" max="14341" width="11" style="245" customWidth="1"/>
    <col min="14342" max="14342" width="9.85546875" style="245" customWidth="1"/>
    <col min="14343" max="14343" width="14.42578125" style="245" customWidth="1"/>
    <col min="14344" max="14344" width="13.28515625" style="245" customWidth="1"/>
    <col min="14345" max="14345" width="33.5703125" style="245" customWidth="1"/>
    <col min="14346" max="14592" width="11.5703125" style="245"/>
    <col min="14593" max="14593" width="24.140625" style="245" customWidth="1"/>
    <col min="14594" max="14594" width="28.42578125" style="245" customWidth="1"/>
    <col min="14595" max="14595" width="14.85546875" style="245" customWidth="1"/>
    <col min="14596" max="14596" width="10.28515625" style="245" customWidth="1"/>
    <col min="14597" max="14597" width="11" style="245" customWidth="1"/>
    <col min="14598" max="14598" width="9.85546875" style="245" customWidth="1"/>
    <col min="14599" max="14599" width="14.42578125" style="245" customWidth="1"/>
    <col min="14600" max="14600" width="13.28515625" style="245" customWidth="1"/>
    <col min="14601" max="14601" width="33.5703125" style="245" customWidth="1"/>
    <col min="14602" max="14848" width="11.5703125" style="245"/>
    <col min="14849" max="14849" width="24.140625" style="245" customWidth="1"/>
    <col min="14850" max="14850" width="28.42578125" style="245" customWidth="1"/>
    <col min="14851" max="14851" width="14.85546875" style="245" customWidth="1"/>
    <col min="14852" max="14852" width="10.28515625" style="245" customWidth="1"/>
    <col min="14853" max="14853" width="11" style="245" customWidth="1"/>
    <col min="14854" max="14854" width="9.85546875" style="245" customWidth="1"/>
    <col min="14855" max="14855" width="14.42578125" style="245" customWidth="1"/>
    <col min="14856" max="14856" width="13.28515625" style="245" customWidth="1"/>
    <col min="14857" max="14857" width="33.5703125" style="245" customWidth="1"/>
    <col min="14858" max="15104" width="11.5703125" style="245"/>
    <col min="15105" max="15105" width="24.140625" style="245" customWidth="1"/>
    <col min="15106" max="15106" width="28.42578125" style="245" customWidth="1"/>
    <col min="15107" max="15107" width="14.85546875" style="245" customWidth="1"/>
    <col min="15108" max="15108" width="10.28515625" style="245" customWidth="1"/>
    <col min="15109" max="15109" width="11" style="245" customWidth="1"/>
    <col min="15110" max="15110" width="9.85546875" style="245" customWidth="1"/>
    <col min="15111" max="15111" width="14.42578125" style="245" customWidth="1"/>
    <col min="15112" max="15112" width="13.28515625" style="245" customWidth="1"/>
    <col min="15113" max="15113" width="33.5703125" style="245" customWidth="1"/>
    <col min="15114" max="15360" width="11.5703125" style="245"/>
    <col min="15361" max="15361" width="24.140625" style="245" customWidth="1"/>
    <col min="15362" max="15362" width="28.42578125" style="245" customWidth="1"/>
    <col min="15363" max="15363" width="14.85546875" style="245" customWidth="1"/>
    <col min="15364" max="15364" width="10.28515625" style="245" customWidth="1"/>
    <col min="15365" max="15365" width="11" style="245" customWidth="1"/>
    <col min="15366" max="15366" width="9.85546875" style="245" customWidth="1"/>
    <col min="15367" max="15367" width="14.42578125" style="245" customWidth="1"/>
    <col min="15368" max="15368" width="13.28515625" style="245" customWidth="1"/>
    <col min="15369" max="15369" width="33.5703125" style="245" customWidth="1"/>
    <col min="15370" max="15616" width="11.5703125" style="245"/>
    <col min="15617" max="15617" width="24.140625" style="245" customWidth="1"/>
    <col min="15618" max="15618" width="28.42578125" style="245" customWidth="1"/>
    <col min="15619" max="15619" width="14.85546875" style="245" customWidth="1"/>
    <col min="15620" max="15620" width="10.28515625" style="245" customWidth="1"/>
    <col min="15621" max="15621" width="11" style="245" customWidth="1"/>
    <col min="15622" max="15622" width="9.85546875" style="245" customWidth="1"/>
    <col min="15623" max="15623" width="14.42578125" style="245" customWidth="1"/>
    <col min="15624" max="15624" width="13.28515625" style="245" customWidth="1"/>
    <col min="15625" max="15625" width="33.5703125" style="245" customWidth="1"/>
    <col min="15626" max="15872" width="11.5703125" style="245"/>
    <col min="15873" max="15873" width="24.140625" style="245" customWidth="1"/>
    <col min="15874" max="15874" width="28.42578125" style="245" customWidth="1"/>
    <col min="15875" max="15875" width="14.85546875" style="245" customWidth="1"/>
    <col min="15876" max="15876" width="10.28515625" style="245" customWidth="1"/>
    <col min="15877" max="15877" width="11" style="245" customWidth="1"/>
    <col min="15878" max="15878" width="9.85546875" style="245" customWidth="1"/>
    <col min="15879" max="15879" width="14.42578125" style="245" customWidth="1"/>
    <col min="15880" max="15880" width="13.28515625" style="245" customWidth="1"/>
    <col min="15881" max="15881" width="33.5703125" style="245" customWidth="1"/>
    <col min="15882" max="16128" width="11.5703125" style="245"/>
    <col min="16129" max="16129" width="24.140625" style="245" customWidth="1"/>
    <col min="16130" max="16130" width="28.42578125" style="245" customWidth="1"/>
    <col min="16131" max="16131" width="14.85546875" style="245" customWidth="1"/>
    <col min="16132" max="16132" width="10.28515625" style="245" customWidth="1"/>
    <col min="16133" max="16133" width="11" style="245" customWidth="1"/>
    <col min="16134" max="16134" width="9.85546875" style="245" customWidth="1"/>
    <col min="16135" max="16135" width="14.42578125" style="245" customWidth="1"/>
    <col min="16136" max="16136" width="13.28515625" style="245" customWidth="1"/>
    <col min="16137" max="16137" width="33.5703125" style="245" customWidth="1"/>
    <col min="16138" max="16384" width="11.5703125" style="245"/>
  </cols>
  <sheetData>
    <row r="1" spans="1:9" customFormat="1" ht="21">
      <c r="A1" s="201" t="s">
        <v>876</v>
      </c>
    </row>
    <row r="2" spans="1:9" customFormat="1" ht="15.75">
      <c r="A2" s="193" t="s">
        <v>659</v>
      </c>
      <c r="B2" s="193" t="s">
        <v>660</v>
      </c>
      <c r="C2" s="193" t="s">
        <v>658</v>
      </c>
      <c r="D2" s="194" t="s">
        <v>1</v>
      </c>
      <c r="E2" s="194"/>
      <c r="F2" s="194"/>
      <c r="G2" s="194" t="s">
        <v>2</v>
      </c>
      <c r="H2" s="194"/>
      <c r="I2" s="195" t="s">
        <v>3</v>
      </c>
    </row>
    <row r="3" spans="1:9" customFormat="1" ht="94.5">
      <c r="A3" s="196"/>
      <c r="B3" s="197"/>
      <c r="C3" s="196"/>
      <c r="D3" s="198" t="s">
        <v>4</v>
      </c>
      <c r="E3" s="198" t="s">
        <v>5</v>
      </c>
      <c r="F3" s="198" t="s">
        <v>6</v>
      </c>
      <c r="G3" s="198" t="s">
        <v>7</v>
      </c>
      <c r="H3" s="198" t="s">
        <v>8</v>
      </c>
      <c r="I3" s="199"/>
    </row>
    <row r="4" spans="1:9" ht="38.25">
      <c r="A4" s="248" t="s">
        <v>743</v>
      </c>
      <c r="B4" s="249" t="s">
        <v>744</v>
      </c>
      <c r="C4" s="250" t="s">
        <v>192</v>
      </c>
      <c r="D4" s="251">
        <v>60</v>
      </c>
      <c r="E4" s="252">
        <v>100</v>
      </c>
      <c r="F4" s="252">
        <v>200</v>
      </c>
      <c r="G4" s="251">
        <v>350</v>
      </c>
      <c r="H4" s="251"/>
      <c r="I4" s="248" t="s">
        <v>745</v>
      </c>
    </row>
    <row r="5" spans="1:9" ht="38.25">
      <c r="A5" s="248" t="s">
        <v>743</v>
      </c>
      <c r="B5" s="249" t="s">
        <v>744</v>
      </c>
      <c r="C5" s="250" t="s">
        <v>143</v>
      </c>
      <c r="D5" s="251">
        <v>85</v>
      </c>
      <c r="E5" s="252">
        <v>100</v>
      </c>
      <c r="F5" s="252">
        <v>200</v>
      </c>
      <c r="G5" s="251">
        <v>350</v>
      </c>
      <c r="H5" s="251"/>
      <c r="I5" s="248" t="s">
        <v>745</v>
      </c>
    </row>
    <row r="6" spans="1:9" ht="38.25">
      <c r="A6" s="248" t="s">
        <v>743</v>
      </c>
      <c r="B6" s="249" t="s">
        <v>746</v>
      </c>
      <c r="C6" s="250" t="s">
        <v>192</v>
      </c>
      <c r="D6" s="251">
        <v>20</v>
      </c>
      <c r="E6" s="252">
        <v>100</v>
      </c>
      <c r="F6" s="252">
        <v>200</v>
      </c>
      <c r="G6" s="251">
        <v>600</v>
      </c>
      <c r="H6" s="251"/>
      <c r="I6" s="248" t="s">
        <v>745</v>
      </c>
    </row>
    <row r="7" spans="1:9" ht="38.25">
      <c r="A7" s="248" t="s">
        <v>743</v>
      </c>
      <c r="B7" s="249" t="s">
        <v>746</v>
      </c>
      <c r="C7" s="250" t="s">
        <v>143</v>
      </c>
      <c r="D7" s="251">
        <v>35</v>
      </c>
      <c r="E7" s="252">
        <v>100</v>
      </c>
      <c r="F7" s="252">
        <v>200</v>
      </c>
      <c r="G7" s="251">
        <v>600</v>
      </c>
      <c r="H7" s="251"/>
      <c r="I7" s="248" t="s">
        <v>745</v>
      </c>
    </row>
    <row r="8" spans="1:9" ht="30.75" customHeight="1">
      <c r="A8" s="248" t="s">
        <v>743</v>
      </c>
      <c r="B8" s="249" t="s">
        <v>747</v>
      </c>
      <c r="C8" s="250" t="s">
        <v>143</v>
      </c>
      <c r="D8" s="251">
        <v>125</v>
      </c>
      <c r="E8" s="252">
        <v>200</v>
      </c>
      <c r="F8" s="252">
        <v>500</v>
      </c>
      <c r="G8" s="251" t="s">
        <v>748</v>
      </c>
      <c r="H8" s="251"/>
      <c r="I8" s="248" t="s">
        <v>749</v>
      </c>
    </row>
    <row r="9" spans="1:9" ht="119.25" customHeight="1">
      <c r="A9" s="248" t="s">
        <v>743</v>
      </c>
      <c r="B9" s="249" t="s">
        <v>750</v>
      </c>
      <c r="C9" s="250" t="s">
        <v>143</v>
      </c>
      <c r="D9" s="251">
        <v>15</v>
      </c>
      <c r="E9" s="252">
        <v>50</v>
      </c>
      <c r="F9" s="252">
        <v>100</v>
      </c>
      <c r="G9" s="251" t="s">
        <v>751</v>
      </c>
      <c r="H9" s="251"/>
      <c r="I9" s="248" t="s">
        <v>752</v>
      </c>
    </row>
    <row r="10" spans="1:9" ht="25.5">
      <c r="A10" s="248" t="s">
        <v>743</v>
      </c>
      <c r="B10" s="249" t="s">
        <v>753</v>
      </c>
      <c r="C10" s="250" t="s">
        <v>192</v>
      </c>
      <c r="D10" s="251">
        <v>150</v>
      </c>
      <c r="E10" s="252">
        <v>200</v>
      </c>
      <c r="F10" s="252">
        <v>300</v>
      </c>
      <c r="G10" s="251">
        <v>140</v>
      </c>
      <c r="H10" s="251"/>
      <c r="I10" s="248" t="s">
        <v>754</v>
      </c>
    </row>
    <row r="11" spans="1:9" ht="27.75" customHeight="1">
      <c r="A11" s="248" t="s">
        <v>743</v>
      </c>
      <c r="B11" s="249" t="s">
        <v>753</v>
      </c>
      <c r="C11" s="250" t="s">
        <v>143</v>
      </c>
      <c r="D11" s="251">
        <v>200</v>
      </c>
      <c r="E11" s="252">
        <v>300</v>
      </c>
      <c r="F11" s="252">
        <v>500</v>
      </c>
      <c r="G11" s="251">
        <v>140</v>
      </c>
      <c r="H11" s="251"/>
      <c r="I11" s="248" t="s">
        <v>754</v>
      </c>
    </row>
    <row r="12" spans="1:9" ht="25.5">
      <c r="A12" s="248" t="s">
        <v>743</v>
      </c>
      <c r="B12" s="249" t="s">
        <v>755</v>
      </c>
      <c r="C12" s="250" t="s">
        <v>192</v>
      </c>
      <c r="D12" s="251">
        <v>75</v>
      </c>
      <c r="E12" s="252">
        <v>200</v>
      </c>
      <c r="F12" s="252">
        <v>300</v>
      </c>
      <c r="G12" s="251">
        <v>150</v>
      </c>
      <c r="H12" s="251"/>
      <c r="I12" s="248" t="s">
        <v>754</v>
      </c>
    </row>
    <row r="13" spans="1:9" ht="26.25" customHeight="1">
      <c r="A13" s="248" t="s">
        <v>743</v>
      </c>
      <c r="B13" s="249" t="s">
        <v>755</v>
      </c>
      <c r="C13" s="250" t="s">
        <v>143</v>
      </c>
      <c r="D13" s="251">
        <v>64</v>
      </c>
      <c r="E13" s="252">
        <v>200</v>
      </c>
      <c r="F13" s="252">
        <v>300</v>
      </c>
      <c r="G13" s="251">
        <v>150</v>
      </c>
      <c r="H13" s="251"/>
      <c r="I13" s="248" t="s">
        <v>754</v>
      </c>
    </row>
    <row r="14" spans="1:9" ht="34.5" customHeight="1">
      <c r="A14" s="248" t="s">
        <v>743</v>
      </c>
      <c r="B14" s="249" t="s">
        <v>756</v>
      </c>
      <c r="C14" s="250" t="s">
        <v>143</v>
      </c>
      <c r="D14" s="251">
        <v>89</v>
      </c>
      <c r="E14" s="252">
        <v>1000</v>
      </c>
      <c r="F14" s="252">
        <v>3000</v>
      </c>
      <c r="G14" s="251" t="s">
        <v>757</v>
      </c>
      <c r="H14" s="251"/>
      <c r="I14" s="248" t="s">
        <v>758</v>
      </c>
    </row>
    <row r="15" spans="1:9" ht="49.5" customHeight="1">
      <c r="A15" s="248" t="s">
        <v>743</v>
      </c>
      <c r="B15" s="248" t="s">
        <v>759</v>
      </c>
      <c r="C15" s="248" t="s">
        <v>760</v>
      </c>
      <c r="D15" s="251">
        <v>2000</v>
      </c>
      <c r="E15" s="250">
        <v>4000</v>
      </c>
      <c r="F15" s="250">
        <v>6000</v>
      </c>
      <c r="G15" s="251" t="s">
        <v>761</v>
      </c>
      <c r="H15" s="251"/>
      <c r="I15" s="248" t="s">
        <v>762</v>
      </c>
    </row>
    <row r="16" spans="1:9" ht="29.25" customHeight="1">
      <c r="A16" s="253" t="s">
        <v>743</v>
      </c>
      <c r="B16" s="253" t="s">
        <v>759</v>
      </c>
      <c r="C16" s="253" t="s">
        <v>763</v>
      </c>
      <c r="D16" s="254">
        <v>750</v>
      </c>
      <c r="E16" s="255">
        <v>2000</v>
      </c>
      <c r="F16" s="255">
        <v>6000</v>
      </c>
      <c r="G16" s="254" t="s">
        <v>764</v>
      </c>
      <c r="H16" s="254"/>
      <c r="I16" s="253" t="s">
        <v>765</v>
      </c>
    </row>
    <row r="17" spans="1:9" ht="36.75" customHeight="1">
      <c r="A17" s="248" t="s">
        <v>743</v>
      </c>
      <c r="B17" s="248" t="s">
        <v>759</v>
      </c>
      <c r="C17" s="248" t="s">
        <v>766</v>
      </c>
      <c r="D17" s="251">
        <v>67</v>
      </c>
      <c r="E17" s="250">
        <v>200</v>
      </c>
      <c r="F17" s="250">
        <v>200</v>
      </c>
      <c r="G17" s="251">
        <v>65</v>
      </c>
      <c r="H17" s="251"/>
      <c r="I17" s="248" t="s">
        <v>767</v>
      </c>
    </row>
    <row r="18" spans="1:9" ht="12.75" customHeight="1">
      <c r="A18" s="256" t="s">
        <v>743</v>
      </c>
      <c r="B18" s="256" t="s">
        <v>759</v>
      </c>
      <c r="C18" s="256" t="s">
        <v>768</v>
      </c>
      <c r="D18" s="257">
        <v>45</v>
      </c>
      <c r="E18" s="258">
        <v>150</v>
      </c>
      <c r="F18" s="258">
        <v>300</v>
      </c>
      <c r="G18" s="257">
        <v>100</v>
      </c>
      <c r="H18" s="257"/>
      <c r="I18" s="259" t="s">
        <v>769</v>
      </c>
    </row>
    <row r="19" spans="1:9" ht="12.75" customHeight="1">
      <c r="A19" s="256"/>
      <c r="B19" s="256" t="s">
        <v>770</v>
      </c>
      <c r="C19" s="256"/>
      <c r="D19" s="257"/>
      <c r="E19" s="258"/>
      <c r="F19" s="258"/>
      <c r="G19" s="257"/>
      <c r="H19" s="257"/>
      <c r="I19" s="260"/>
    </row>
    <row r="20" spans="1:9" ht="32.25" customHeight="1">
      <c r="A20" s="248" t="s">
        <v>743</v>
      </c>
      <c r="B20" s="248" t="s">
        <v>771</v>
      </c>
      <c r="C20" s="248" t="s">
        <v>760</v>
      </c>
      <c r="D20" s="261">
        <v>1800</v>
      </c>
      <c r="E20" s="252">
        <v>3000</v>
      </c>
      <c r="F20" s="252">
        <v>5000</v>
      </c>
      <c r="G20" s="261">
        <v>60</v>
      </c>
      <c r="H20" s="261"/>
      <c r="I20" s="262"/>
    </row>
    <row r="21" spans="1:9" ht="32.25" customHeight="1">
      <c r="A21" s="248" t="s">
        <v>743</v>
      </c>
      <c r="B21" s="248" t="s">
        <v>771</v>
      </c>
      <c r="C21" s="248" t="s">
        <v>763</v>
      </c>
      <c r="D21" s="261">
        <v>1000</v>
      </c>
      <c r="E21" s="252">
        <v>1000</v>
      </c>
      <c r="F21" s="252">
        <v>3000</v>
      </c>
      <c r="G21" s="261" t="s">
        <v>772</v>
      </c>
      <c r="H21" s="261"/>
      <c r="I21" s="262"/>
    </row>
    <row r="22" spans="1:9" ht="35.25" customHeight="1">
      <c r="A22" s="248" t="s">
        <v>743</v>
      </c>
      <c r="B22" s="248" t="s">
        <v>773</v>
      </c>
      <c r="C22" s="248" t="s">
        <v>774</v>
      </c>
      <c r="D22" s="251">
        <v>120</v>
      </c>
      <c r="E22" s="250">
        <v>1000</v>
      </c>
      <c r="F22" s="250">
        <v>1000</v>
      </c>
      <c r="G22" s="251">
        <v>70</v>
      </c>
      <c r="H22" s="251"/>
      <c r="I22" s="248" t="s">
        <v>775</v>
      </c>
    </row>
    <row r="23" spans="1:9" ht="32.25" customHeight="1">
      <c r="A23" s="248" t="s">
        <v>743</v>
      </c>
      <c r="B23" s="248" t="s">
        <v>773</v>
      </c>
      <c r="C23" s="248" t="s">
        <v>766</v>
      </c>
      <c r="D23" s="261">
        <v>49</v>
      </c>
      <c r="E23" s="252">
        <v>500</v>
      </c>
      <c r="F23" s="252">
        <v>500</v>
      </c>
      <c r="G23" s="261" t="s">
        <v>776</v>
      </c>
      <c r="H23" s="261"/>
      <c r="I23" s="262"/>
    </row>
    <row r="24" spans="1:9" ht="32.25" customHeight="1">
      <c r="A24" s="248" t="s">
        <v>743</v>
      </c>
      <c r="B24" s="248" t="s">
        <v>773</v>
      </c>
      <c r="C24" s="248" t="s">
        <v>768</v>
      </c>
      <c r="D24" s="261">
        <v>56</v>
      </c>
      <c r="E24" s="252">
        <v>200</v>
      </c>
      <c r="F24" s="252">
        <v>300</v>
      </c>
      <c r="G24" s="261">
        <v>47</v>
      </c>
      <c r="H24" s="261"/>
      <c r="I24" s="262"/>
    </row>
    <row r="25" spans="1:9" ht="32.25" customHeight="1">
      <c r="A25" s="248" t="s">
        <v>743</v>
      </c>
      <c r="B25" s="248" t="s">
        <v>773</v>
      </c>
      <c r="C25" s="248" t="s">
        <v>777</v>
      </c>
      <c r="D25" s="261">
        <v>35</v>
      </c>
      <c r="E25" s="252">
        <v>100</v>
      </c>
      <c r="F25" s="252">
        <v>200</v>
      </c>
      <c r="G25" s="261">
        <v>48</v>
      </c>
      <c r="H25" s="261"/>
      <c r="I25" s="262"/>
    </row>
    <row r="26" spans="1:9" ht="33.75" customHeight="1">
      <c r="A26" s="248" t="s">
        <v>743</v>
      </c>
      <c r="B26" s="248" t="s">
        <v>778</v>
      </c>
      <c r="C26" s="248" t="s">
        <v>760</v>
      </c>
      <c r="D26" s="251">
        <v>124</v>
      </c>
      <c r="E26" s="250">
        <v>2000</v>
      </c>
      <c r="F26" s="250">
        <v>5000</v>
      </c>
      <c r="G26" s="251" t="s">
        <v>779</v>
      </c>
      <c r="H26" s="251"/>
      <c r="I26" s="248" t="s">
        <v>780</v>
      </c>
    </row>
    <row r="27" spans="1:9" ht="37.5" customHeight="1">
      <c r="A27" s="248" t="s">
        <v>743</v>
      </c>
      <c r="B27" s="248" t="s">
        <v>781</v>
      </c>
      <c r="C27" s="263" t="s">
        <v>782</v>
      </c>
      <c r="D27" s="261">
        <v>230</v>
      </c>
      <c r="E27" s="252">
        <v>1000</v>
      </c>
      <c r="F27" s="252">
        <v>3000</v>
      </c>
      <c r="G27" s="261" t="s">
        <v>783</v>
      </c>
      <c r="H27" s="261"/>
      <c r="I27" s="264" t="s">
        <v>784</v>
      </c>
    </row>
    <row r="28" spans="1:9" ht="31.5" customHeight="1">
      <c r="A28" s="253" t="s">
        <v>743</v>
      </c>
      <c r="B28" s="248" t="s">
        <v>781</v>
      </c>
      <c r="C28" s="248" t="s">
        <v>768</v>
      </c>
      <c r="D28" s="261">
        <v>23</v>
      </c>
      <c r="E28" s="252">
        <v>150</v>
      </c>
      <c r="F28" s="252">
        <v>300</v>
      </c>
      <c r="G28" s="261">
        <v>100</v>
      </c>
      <c r="H28" s="261"/>
      <c r="I28" s="255" t="s">
        <v>785</v>
      </c>
    </row>
    <row r="29" spans="1:9" ht="31.5" customHeight="1">
      <c r="A29" s="253" t="s">
        <v>743</v>
      </c>
      <c r="B29" s="248" t="s">
        <v>781</v>
      </c>
      <c r="C29" s="248" t="s">
        <v>786</v>
      </c>
      <c r="D29" s="261">
        <v>200</v>
      </c>
      <c r="E29" s="252">
        <v>1000</v>
      </c>
      <c r="F29" s="252">
        <v>5000</v>
      </c>
      <c r="G29" s="261">
        <v>95</v>
      </c>
      <c r="H29" s="261"/>
      <c r="I29" s="255"/>
    </row>
    <row r="30" spans="1:9" ht="40.5" customHeight="1">
      <c r="A30" s="248" t="s">
        <v>743</v>
      </c>
      <c r="B30" s="248" t="s">
        <v>787</v>
      </c>
      <c r="C30" s="248" t="s">
        <v>763</v>
      </c>
      <c r="D30" s="251">
        <v>20</v>
      </c>
      <c r="E30" s="250">
        <v>40</v>
      </c>
      <c r="F30" s="250">
        <v>100</v>
      </c>
      <c r="G30" s="251">
        <v>335</v>
      </c>
      <c r="H30" s="251"/>
      <c r="I30" s="248" t="s">
        <v>765</v>
      </c>
    </row>
    <row r="31" spans="1:9" ht="37.5" customHeight="1">
      <c r="A31" s="248" t="s">
        <v>743</v>
      </c>
      <c r="B31" s="248" t="s">
        <v>787</v>
      </c>
      <c r="C31" s="248" t="s">
        <v>788</v>
      </c>
      <c r="D31" s="251">
        <v>98</v>
      </c>
      <c r="E31" s="250">
        <v>700</v>
      </c>
      <c r="F31" s="250">
        <v>1500</v>
      </c>
      <c r="G31" s="251">
        <v>600</v>
      </c>
      <c r="H31" s="251"/>
      <c r="I31" s="248" t="s">
        <v>789</v>
      </c>
    </row>
    <row r="32" spans="1:9" ht="39" customHeight="1">
      <c r="A32" s="248" t="s">
        <v>743</v>
      </c>
      <c r="B32" s="248" t="s">
        <v>787</v>
      </c>
      <c r="C32" s="248" t="s">
        <v>790</v>
      </c>
      <c r="D32" s="251">
        <v>45</v>
      </c>
      <c r="E32" s="250">
        <v>300</v>
      </c>
      <c r="F32" s="250">
        <v>500</v>
      </c>
      <c r="G32" s="251">
        <v>600</v>
      </c>
      <c r="H32" s="251"/>
      <c r="I32" s="248" t="s">
        <v>791</v>
      </c>
    </row>
    <row r="33" spans="1:9" ht="36.75" customHeight="1">
      <c r="A33" s="253" t="s">
        <v>743</v>
      </c>
      <c r="B33" s="248" t="s">
        <v>787</v>
      </c>
      <c r="C33" s="253" t="s">
        <v>774</v>
      </c>
      <c r="D33" s="254">
        <v>80</v>
      </c>
      <c r="E33" s="255">
        <v>100</v>
      </c>
      <c r="F33" s="255">
        <v>200</v>
      </c>
      <c r="G33" s="254" t="s">
        <v>792</v>
      </c>
      <c r="H33" s="254"/>
      <c r="I33" s="253" t="s">
        <v>793</v>
      </c>
    </row>
    <row r="34" spans="1:9" ht="43.5" customHeight="1">
      <c r="A34" s="253" t="s">
        <v>743</v>
      </c>
      <c r="B34" s="248" t="s">
        <v>787</v>
      </c>
      <c r="C34" s="253" t="s">
        <v>768</v>
      </c>
      <c r="D34" s="265">
        <v>50</v>
      </c>
      <c r="E34" s="266">
        <v>70</v>
      </c>
      <c r="F34" s="266">
        <v>100</v>
      </c>
      <c r="G34" s="265">
        <v>430</v>
      </c>
      <c r="H34" s="265"/>
      <c r="I34" s="255"/>
    </row>
    <row r="35" spans="1:9" ht="40.5" customHeight="1">
      <c r="A35" s="248" t="s">
        <v>743</v>
      </c>
      <c r="B35" s="248" t="s">
        <v>787</v>
      </c>
      <c r="C35" s="248" t="s">
        <v>766</v>
      </c>
      <c r="D35" s="251">
        <v>55</v>
      </c>
      <c r="E35" s="250">
        <v>200</v>
      </c>
      <c r="F35" s="250">
        <v>200</v>
      </c>
      <c r="G35" s="251" t="s">
        <v>794</v>
      </c>
      <c r="H35" s="251"/>
      <c r="I35" s="248" t="s">
        <v>767</v>
      </c>
    </row>
    <row r="36" spans="1:9" ht="40.5" customHeight="1">
      <c r="A36" s="248" t="s">
        <v>743</v>
      </c>
      <c r="B36" s="248" t="s">
        <v>795</v>
      </c>
      <c r="C36" s="248" t="s">
        <v>790</v>
      </c>
      <c r="D36" s="251">
        <v>12</v>
      </c>
      <c r="E36" s="250">
        <v>50</v>
      </c>
      <c r="F36" s="250">
        <v>80</v>
      </c>
      <c r="G36" s="251">
        <v>700</v>
      </c>
      <c r="H36" s="251"/>
      <c r="I36" s="248"/>
    </row>
    <row r="37" spans="1:9" ht="40.5" customHeight="1">
      <c r="A37" s="248" t="s">
        <v>743</v>
      </c>
      <c r="B37" s="248" t="s">
        <v>795</v>
      </c>
      <c r="C37" s="248" t="s">
        <v>763</v>
      </c>
      <c r="D37" s="251">
        <v>20</v>
      </c>
      <c r="E37" s="250">
        <v>40</v>
      </c>
      <c r="F37" s="250">
        <v>100</v>
      </c>
      <c r="G37" s="251">
        <v>890</v>
      </c>
      <c r="H37" s="251"/>
      <c r="I37" s="248"/>
    </row>
    <row r="38" spans="1:9" ht="33.75" customHeight="1">
      <c r="A38" s="248" t="s">
        <v>743</v>
      </c>
      <c r="B38" s="248" t="s">
        <v>796</v>
      </c>
      <c r="C38" s="248" t="s">
        <v>763</v>
      </c>
      <c r="D38" s="251">
        <v>200</v>
      </c>
      <c r="E38" s="250">
        <v>200</v>
      </c>
      <c r="F38" s="250">
        <v>1000</v>
      </c>
      <c r="G38" s="251">
        <v>58</v>
      </c>
      <c r="H38" s="251"/>
      <c r="I38" s="248"/>
    </row>
    <row r="39" spans="1:9" ht="33" customHeight="1">
      <c r="A39" s="248" t="s">
        <v>743</v>
      </c>
      <c r="B39" s="248" t="s">
        <v>797</v>
      </c>
      <c r="C39" s="248" t="s">
        <v>768</v>
      </c>
      <c r="D39" s="261">
        <v>78</v>
      </c>
      <c r="E39" s="252">
        <v>150</v>
      </c>
      <c r="F39" s="252">
        <v>200</v>
      </c>
      <c r="G39" s="261">
        <v>100</v>
      </c>
      <c r="H39" s="261"/>
      <c r="I39" s="248" t="s">
        <v>798</v>
      </c>
    </row>
    <row r="40" spans="1:9" ht="35.25" customHeight="1">
      <c r="A40" s="248" t="s">
        <v>743</v>
      </c>
      <c r="B40" s="248" t="s">
        <v>797</v>
      </c>
      <c r="C40" s="248" t="s">
        <v>799</v>
      </c>
      <c r="D40" s="251">
        <v>60</v>
      </c>
      <c r="E40" s="250">
        <v>200</v>
      </c>
      <c r="F40" s="250">
        <v>200</v>
      </c>
      <c r="G40" s="251">
        <v>45</v>
      </c>
      <c r="H40" s="251"/>
      <c r="I40" s="267" t="s">
        <v>800</v>
      </c>
    </row>
    <row r="41" spans="1:9" ht="45" customHeight="1">
      <c r="A41" s="253" t="s">
        <v>743</v>
      </c>
      <c r="B41" s="248" t="s">
        <v>801</v>
      </c>
      <c r="C41" s="253" t="s">
        <v>763</v>
      </c>
      <c r="D41" s="254">
        <v>100</v>
      </c>
      <c r="E41" s="255">
        <v>100</v>
      </c>
      <c r="F41" s="255">
        <v>500</v>
      </c>
      <c r="G41" s="254">
        <v>265</v>
      </c>
      <c r="H41" s="254"/>
      <c r="I41" s="253" t="s">
        <v>765</v>
      </c>
    </row>
    <row r="42" spans="1:9" ht="41.25" customHeight="1">
      <c r="A42" s="248" t="s">
        <v>743</v>
      </c>
      <c r="B42" s="248" t="s">
        <v>801</v>
      </c>
      <c r="C42" s="248" t="s">
        <v>788</v>
      </c>
      <c r="D42" s="251">
        <v>35</v>
      </c>
      <c r="E42" s="250">
        <v>500</v>
      </c>
      <c r="F42" s="250">
        <v>1000</v>
      </c>
      <c r="G42" s="251" t="s">
        <v>802</v>
      </c>
      <c r="H42" s="251"/>
      <c r="I42" s="248" t="s">
        <v>803</v>
      </c>
    </row>
    <row r="43" spans="1:9" ht="40.5" customHeight="1">
      <c r="A43" s="248" t="s">
        <v>743</v>
      </c>
      <c r="B43" s="248" t="s">
        <v>801</v>
      </c>
      <c r="C43" s="248" t="s">
        <v>790</v>
      </c>
      <c r="D43" s="251">
        <v>350</v>
      </c>
      <c r="E43" s="250">
        <v>1000</v>
      </c>
      <c r="F43" s="250">
        <v>2000</v>
      </c>
      <c r="G43" s="251" t="s">
        <v>804</v>
      </c>
      <c r="H43" s="251"/>
      <c r="I43" s="248"/>
    </row>
    <row r="44" spans="1:9" ht="40.5" customHeight="1">
      <c r="A44" s="248" t="s">
        <v>743</v>
      </c>
      <c r="B44" s="248" t="s">
        <v>801</v>
      </c>
      <c r="C44" s="248" t="s">
        <v>774</v>
      </c>
      <c r="D44" s="254">
        <v>145</v>
      </c>
      <c r="E44" s="250">
        <v>2000</v>
      </c>
      <c r="F44" s="250">
        <v>3000</v>
      </c>
      <c r="G44" s="254" t="s">
        <v>805</v>
      </c>
      <c r="H44" s="254"/>
      <c r="I44" s="253" t="s">
        <v>806</v>
      </c>
    </row>
    <row r="45" spans="1:9" ht="39.75" customHeight="1">
      <c r="A45" s="248" t="s">
        <v>743</v>
      </c>
      <c r="B45" s="248" t="s">
        <v>801</v>
      </c>
      <c r="C45" s="248" t="s">
        <v>807</v>
      </c>
      <c r="D45" s="251">
        <v>79</v>
      </c>
      <c r="E45" s="250">
        <v>1000</v>
      </c>
      <c r="F45" s="250">
        <v>2000</v>
      </c>
      <c r="G45" s="251" t="s">
        <v>808</v>
      </c>
      <c r="H45" s="251"/>
      <c r="I45" s="248" t="s">
        <v>809</v>
      </c>
    </row>
    <row r="46" spans="1:9" ht="39" customHeight="1">
      <c r="A46" s="248" t="s">
        <v>743</v>
      </c>
      <c r="B46" s="248" t="s">
        <v>810</v>
      </c>
      <c r="C46" s="248" t="s">
        <v>768</v>
      </c>
      <c r="D46" s="261">
        <v>80</v>
      </c>
      <c r="E46" s="252">
        <v>150</v>
      </c>
      <c r="F46" s="252">
        <v>300</v>
      </c>
      <c r="G46" s="261">
        <v>150</v>
      </c>
      <c r="H46" s="261"/>
      <c r="I46" s="255" t="s">
        <v>769</v>
      </c>
    </row>
    <row r="47" spans="1:9" ht="38.25" customHeight="1">
      <c r="A47" s="248" t="s">
        <v>743</v>
      </c>
      <c r="B47" s="248" t="s">
        <v>810</v>
      </c>
      <c r="C47" s="248" t="s">
        <v>766</v>
      </c>
      <c r="D47" s="251">
        <v>250</v>
      </c>
      <c r="E47" s="250">
        <v>750</v>
      </c>
      <c r="F47" s="250">
        <v>800</v>
      </c>
      <c r="G47" s="251">
        <v>98</v>
      </c>
      <c r="H47" s="251"/>
      <c r="I47" s="248" t="s">
        <v>767</v>
      </c>
    </row>
    <row r="48" spans="1:9" ht="40.5" customHeight="1">
      <c r="A48" s="248" t="s">
        <v>743</v>
      </c>
      <c r="B48" s="248" t="s">
        <v>811</v>
      </c>
      <c r="C48" s="248" t="s">
        <v>790</v>
      </c>
      <c r="D48" s="251">
        <v>300</v>
      </c>
      <c r="E48" s="250">
        <v>1000</v>
      </c>
      <c r="F48" s="250">
        <v>2000</v>
      </c>
      <c r="G48" s="251" t="s">
        <v>812</v>
      </c>
      <c r="H48" s="251"/>
      <c r="I48" s="248"/>
    </row>
    <row r="49" spans="1:9" ht="45" customHeight="1">
      <c r="A49" s="248" t="s">
        <v>743</v>
      </c>
      <c r="B49" s="248" t="s">
        <v>811</v>
      </c>
      <c r="C49" s="248" t="s">
        <v>774</v>
      </c>
      <c r="D49" s="251">
        <v>300</v>
      </c>
      <c r="E49" s="250">
        <v>1000</v>
      </c>
      <c r="F49" s="250">
        <v>2000</v>
      </c>
      <c r="G49" s="251">
        <v>90</v>
      </c>
      <c r="H49" s="251"/>
      <c r="I49" s="248" t="s">
        <v>813</v>
      </c>
    </row>
    <row r="50" spans="1:9" ht="39" customHeight="1">
      <c r="A50" s="268" t="s">
        <v>743</v>
      </c>
      <c r="B50" s="269" t="s">
        <v>811</v>
      </c>
      <c r="C50" s="250" t="s">
        <v>814</v>
      </c>
      <c r="D50" s="251">
        <v>300</v>
      </c>
      <c r="E50" s="270">
        <v>1000</v>
      </c>
      <c r="F50" s="270">
        <v>5000</v>
      </c>
      <c r="G50" s="251">
        <v>75</v>
      </c>
      <c r="H50" s="251"/>
      <c r="I50" s="271" t="s">
        <v>815</v>
      </c>
    </row>
    <row r="51" spans="1:9" ht="38.25" customHeight="1">
      <c r="A51" s="248" t="s">
        <v>743</v>
      </c>
      <c r="B51" s="269" t="s">
        <v>811</v>
      </c>
      <c r="C51" s="248" t="s">
        <v>766</v>
      </c>
      <c r="D51" s="251">
        <v>180</v>
      </c>
      <c r="E51" s="250">
        <v>500</v>
      </c>
      <c r="F51" s="250">
        <v>500</v>
      </c>
      <c r="G51" s="251">
        <v>60</v>
      </c>
      <c r="H51" s="251"/>
      <c r="I51" s="248" t="s">
        <v>767</v>
      </c>
    </row>
    <row r="52" spans="1:9" ht="39" customHeight="1">
      <c r="A52" s="248" t="s">
        <v>743</v>
      </c>
      <c r="B52" s="269" t="s">
        <v>811</v>
      </c>
      <c r="C52" s="248" t="s">
        <v>807</v>
      </c>
      <c r="D52" s="251">
        <v>100</v>
      </c>
      <c r="E52" s="250">
        <v>300</v>
      </c>
      <c r="F52" s="250">
        <v>700</v>
      </c>
      <c r="G52" s="251">
        <v>60</v>
      </c>
      <c r="H52" s="251"/>
      <c r="I52" s="248" t="s">
        <v>816</v>
      </c>
    </row>
    <row r="53" spans="1:9" ht="39.75" customHeight="1">
      <c r="A53" s="248" t="s">
        <v>743</v>
      </c>
      <c r="B53" s="248" t="s">
        <v>817</v>
      </c>
      <c r="C53" s="248" t="s">
        <v>790</v>
      </c>
      <c r="D53" s="251">
        <v>180</v>
      </c>
      <c r="E53" s="250">
        <v>1000</v>
      </c>
      <c r="F53" s="250">
        <v>2000</v>
      </c>
      <c r="G53" s="251" t="s">
        <v>818</v>
      </c>
      <c r="H53" s="251"/>
      <c r="I53" s="248"/>
    </row>
    <row r="54" spans="1:9" ht="40.5" customHeight="1">
      <c r="A54" s="253" t="s">
        <v>743</v>
      </c>
      <c r="B54" s="253" t="s">
        <v>819</v>
      </c>
      <c r="C54" s="253" t="s">
        <v>774</v>
      </c>
      <c r="D54" s="254">
        <v>150</v>
      </c>
      <c r="E54" s="255">
        <v>2000</v>
      </c>
      <c r="F54" s="255">
        <v>2000</v>
      </c>
      <c r="G54" s="254" t="s">
        <v>820</v>
      </c>
      <c r="H54" s="254"/>
      <c r="I54" s="253" t="s">
        <v>821</v>
      </c>
    </row>
    <row r="55" spans="1:9" ht="38.25" customHeight="1">
      <c r="A55" s="253" t="s">
        <v>743</v>
      </c>
      <c r="B55" s="253" t="s">
        <v>819</v>
      </c>
      <c r="C55" s="250" t="s">
        <v>814</v>
      </c>
      <c r="D55" s="250">
        <v>120</v>
      </c>
      <c r="E55" s="272">
        <v>500</v>
      </c>
      <c r="F55" s="270">
        <v>3000</v>
      </c>
      <c r="G55" s="250" t="s">
        <v>822</v>
      </c>
      <c r="H55" s="250"/>
      <c r="I55" s="271" t="s">
        <v>815</v>
      </c>
    </row>
    <row r="56" spans="1:9" ht="42.75" customHeight="1">
      <c r="A56" s="248" t="s">
        <v>743</v>
      </c>
      <c r="B56" s="253" t="s">
        <v>819</v>
      </c>
      <c r="C56" s="248" t="s">
        <v>807</v>
      </c>
      <c r="D56" s="251">
        <v>5</v>
      </c>
      <c r="E56" s="250">
        <v>20</v>
      </c>
      <c r="F56" s="250">
        <v>20</v>
      </c>
      <c r="G56" s="251">
        <v>1100</v>
      </c>
      <c r="H56" s="273"/>
      <c r="I56" s="248" t="s">
        <v>823</v>
      </c>
    </row>
    <row r="57" spans="1:9" ht="43.5" customHeight="1">
      <c r="A57" s="248" t="s">
        <v>743</v>
      </c>
      <c r="B57" s="248" t="s">
        <v>824</v>
      </c>
      <c r="C57" s="248" t="s">
        <v>788</v>
      </c>
      <c r="D57" s="251">
        <v>20</v>
      </c>
      <c r="E57" s="250">
        <v>50</v>
      </c>
      <c r="F57" s="250">
        <v>150</v>
      </c>
      <c r="G57" s="251">
        <v>3500</v>
      </c>
      <c r="H57" s="251"/>
      <c r="I57" s="248" t="s">
        <v>825</v>
      </c>
    </row>
    <row r="58" spans="1:9" ht="40.5" customHeight="1">
      <c r="A58" s="253" t="s">
        <v>743</v>
      </c>
      <c r="B58" s="248" t="s">
        <v>826</v>
      </c>
      <c r="C58" s="253" t="s">
        <v>827</v>
      </c>
      <c r="D58" s="254">
        <v>45</v>
      </c>
      <c r="E58" s="255">
        <v>200</v>
      </c>
      <c r="F58" s="255">
        <v>400</v>
      </c>
      <c r="G58" s="254">
        <v>176</v>
      </c>
      <c r="H58" s="273"/>
      <c r="I58" s="253" t="s">
        <v>828</v>
      </c>
    </row>
    <row r="59" spans="1:9" ht="33" customHeight="1">
      <c r="A59" s="248" t="s">
        <v>743</v>
      </c>
      <c r="B59" s="248" t="s">
        <v>826</v>
      </c>
      <c r="C59" s="248" t="s">
        <v>829</v>
      </c>
      <c r="D59" s="251">
        <v>35</v>
      </c>
      <c r="E59" s="250">
        <v>100</v>
      </c>
      <c r="F59" s="250">
        <v>300</v>
      </c>
      <c r="G59" s="251">
        <v>250</v>
      </c>
      <c r="H59" s="273"/>
      <c r="I59" s="253" t="s">
        <v>828</v>
      </c>
    </row>
    <row r="60" spans="1:9" ht="33" customHeight="1">
      <c r="A60" s="248" t="s">
        <v>743</v>
      </c>
      <c r="B60" s="248" t="s">
        <v>826</v>
      </c>
      <c r="C60" s="248" t="s">
        <v>830</v>
      </c>
      <c r="D60" s="251">
        <v>90</v>
      </c>
      <c r="E60" s="250">
        <v>100</v>
      </c>
      <c r="F60" s="250">
        <v>300</v>
      </c>
      <c r="G60" s="251">
        <v>150</v>
      </c>
      <c r="H60" s="273"/>
      <c r="I60" s="253" t="s">
        <v>828</v>
      </c>
    </row>
    <row r="61" spans="1:9" ht="34.5" customHeight="1">
      <c r="A61" s="248" t="s">
        <v>743</v>
      </c>
      <c r="B61" s="274" t="s">
        <v>831</v>
      </c>
      <c r="C61" s="248" t="s">
        <v>766</v>
      </c>
      <c r="D61" s="251">
        <v>55</v>
      </c>
      <c r="E61" s="250">
        <v>150</v>
      </c>
      <c r="F61" s="250">
        <v>200</v>
      </c>
      <c r="G61" s="251">
        <v>135</v>
      </c>
      <c r="H61" s="273"/>
      <c r="I61" s="253" t="s">
        <v>828</v>
      </c>
    </row>
    <row r="62" spans="1:9" ht="32.25" customHeight="1">
      <c r="A62" s="248" t="s">
        <v>743</v>
      </c>
      <c r="B62" s="253" t="s">
        <v>826</v>
      </c>
      <c r="C62" s="248" t="s">
        <v>768</v>
      </c>
      <c r="D62" s="261">
        <v>90</v>
      </c>
      <c r="E62" s="252">
        <v>150</v>
      </c>
      <c r="F62" s="252">
        <v>300</v>
      </c>
      <c r="G62" s="261">
        <v>190</v>
      </c>
      <c r="H62" s="273"/>
      <c r="I62" s="253" t="s">
        <v>832</v>
      </c>
    </row>
    <row r="63" spans="1:9" ht="63.75">
      <c r="A63" s="248" t="s">
        <v>743</v>
      </c>
      <c r="B63" s="253" t="s">
        <v>833</v>
      </c>
      <c r="C63" s="248" t="s">
        <v>827</v>
      </c>
      <c r="D63" s="251">
        <v>56</v>
      </c>
      <c r="E63" s="250">
        <v>200</v>
      </c>
      <c r="F63" s="250">
        <v>500</v>
      </c>
      <c r="G63" s="251" t="s">
        <v>834</v>
      </c>
      <c r="H63" s="251"/>
      <c r="I63" s="253" t="s">
        <v>835</v>
      </c>
    </row>
    <row r="64" spans="1:9" ht="43.5" customHeight="1">
      <c r="A64" s="248" t="s">
        <v>743</v>
      </c>
      <c r="B64" s="253" t="s">
        <v>833</v>
      </c>
      <c r="C64" s="248" t="s">
        <v>829</v>
      </c>
      <c r="D64" s="251">
        <v>45</v>
      </c>
      <c r="E64" s="250">
        <v>100</v>
      </c>
      <c r="F64" s="250">
        <v>300</v>
      </c>
      <c r="G64" s="251">
        <v>450</v>
      </c>
      <c r="H64" s="251"/>
      <c r="I64" s="248"/>
    </row>
    <row r="65" spans="1:9" ht="40.5" customHeight="1">
      <c r="A65" s="248" t="s">
        <v>743</v>
      </c>
      <c r="B65" s="253" t="s">
        <v>833</v>
      </c>
      <c r="C65" s="248" t="s">
        <v>830</v>
      </c>
      <c r="D65" s="251">
        <v>120</v>
      </c>
      <c r="E65" s="250">
        <v>200</v>
      </c>
      <c r="F65" s="250">
        <v>500</v>
      </c>
      <c r="G65" s="251">
        <v>290</v>
      </c>
      <c r="H65" s="251"/>
      <c r="I65" s="253" t="s">
        <v>835</v>
      </c>
    </row>
    <row r="66" spans="1:9" ht="41.25" customHeight="1">
      <c r="A66" s="248" t="s">
        <v>743</v>
      </c>
      <c r="B66" s="248" t="s">
        <v>833</v>
      </c>
      <c r="C66" s="248" t="s">
        <v>768</v>
      </c>
      <c r="D66" s="261">
        <v>119</v>
      </c>
      <c r="E66" s="252">
        <v>150</v>
      </c>
      <c r="F66" s="252">
        <v>300</v>
      </c>
      <c r="G66" s="261">
        <v>270</v>
      </c>
      <c r="H66" s="261"/>
      <c r="I66" s="255"/>
    </row>
    <row r="67" spans="1:9" ht="46.5" customHeight="1">
      <c r="A67" s="248" t="s">
        <v>743</v>
      </c>
      <c r="B67" s="248" t="s">
        <v>833</v>
      </c>
      <c r="C67" s="248" t="s">
        <v>402</v>
      </c>
      <c r="D67" s="261">
        <v>21</v>
      </c>
      <c r="E67" s="252">
        <v>100</v>
      </c>
      <c r="F67" s="252">
        <v>150</v>
      </c>
      <c r="G67" s="261">
        <v>230</v>
      </c>
      <c r="H67" s="261"/>
      <c r="I67" s="264" t="s">
        <v>836</v>
      </c>
    </row>
    <row r="68" spans="1:9" ht="46.5" customHeight="1">
      <c r="A68" s="248" t="s">
        <v>743</v>
      </c>
      <c r="B68" s="248" t="s">
        <v>833</v>
      </c>
      <c r="C68" s="248" t="s">
        <v>777</v>
      </c>
      <c r="D68" s="261">
        <v>45</v>
      </c>
      <c r="E68" s="252">
        <v>100</v>
      </c>
      <c r="F68" s="252">
        <v>200</v>
      </c>
      <c r="G68" s="261" t="s">
        <v>837</v>
      </c>
      <c r="H68" s="261"/>
      <c r="I68" s="264" t="s">
        <v>836</v>
      </c>
    </row>
    <row r="69" spans="1:9" ht="41.25" customHeight="1">
      <c r="A69" s="248" t="s">
        <v>743</v>
      </c>
      <c r="B69" s="253" t="s">
        <v>838</v>
      </c>
      <c r="C69" s="248" t="s">
        <v>827</v>
      </c>
      <c r="D69" s="251">
        <v>35</v>
      </c>
      <c r="E69" s="250">
        <v>100</v>
      </c>
      <c r="F69" s="250">
        <v>150</v>
      </c>
      <c r="G69" s="251">
        <v>590</v>
      </c>
      <c r="H69" s="251"/>
      <c r="I69" s="248" t="s">
        <v>839</v>
      </c>
    </row>
    <row r="70" spans="1:9" ht="42.75" customHeight="1">
      <c r="A70" s="248" t="s">
        <v>743</v>
      </c>
      <c r="B70" s="253" t="s">
        <v>838</v>
      </c>
      <c r="C70" s="248" t="s">
        <v>830</v>
      </c>
      <c r="D70" s="251">
        <v>48</v>
      </c>
      <c r="E70" s="250">
        <v>100</v>
      </c>
      <c r="F70" s="250">
        <v>200</v>
      </c>
      <c r="G70" s="251">
        <v>590</v>
      </c>
      <c r="H70" s="251"/>
      <c r="I70" s="248" t="s">
        <v>840</v>
      </c>
    </row>
    <row r="71" spans="1:9" ht="41.25" customHeight="1">
      <c r="A71" s="248" t="s">
        <v>743</v>
      </c>
      <c r="B71" s="253" t="s">
        <v>838</v>
      </c>
      <c r="C71" s="248" t="s">
        <v>768</v>
      </c>
      <c r="D71" s="261">
        <v>35</v>
      </c>
      <c r="E71" s="252">
        <v>100</v>
      </c>
      <c r="F71" s="252">
        <v>200</v>
      </c>
      <c r="G71" s="261">
        <v>840</v>
      </c>
      <c r="H71" s="261"/>
      <c r="I71" s="255" t="s">
        <v>841</v>
      </c>
    </row>
    <row r="72" spans="1:9" ht="44.25" customHeight="1">
      <c r="A72" s="248" t="s">
        <v>743</v>
      </c>
      <c r="B72" s="253" t="s">
        <v>838</v>
      </c>
      <c r="C72" s="248" t="s">
        <v>402</v>
      </c>
      <c r="D72" s="251">
        <v>12</v>
      </c>
      <c r="E72" s="250">
        <v>100</v>
      </c>
      <c r="F72" s="250">
        <v>150</v>
      </c>
      <c r="G72" s="251">
        <v>250</v>
      </c>
      <c r="H72" s="251"/>
      <c r="I72" s="248" t="s">
        <v>842</v>
      </c>
    </row>
    <row r="73" spans="1:9" ht="40.5" customHeight="1">
      <c r="A73" s="248" t="s">
        <v>743</v>
      </c>
      <c r="B73" s="253" t="s">
        <v>843</v>
      </c>
      <c r="C73" s="248" t="s">
        <v>827</v>
      </c>
      <c r="D73" s="261">
        <v>35</v>
      </c>
      <c r="E73" s="252">
        <v>100</v>
      </c>
      <c r="F73" s="252">
        <v>150</v>
      </c>
      <c r="G73" s="261">
        <v>850</v>
      </c>
      <c r="H73" s="261"/>
      <c r="I73" s="253" t="s">
        <v>839</v>
      </c>
    </row>
    <row r="74" spans="1:9" ht="36.75" customHeight="1">
      <c r="A74" s="248" t="s">
        <v>743</v>
      </c>
      <c r="B74" s="253" t="s">
        <v>843</v>
      </c>
      <c r="C74" s="248" t="s">
        <v>768</v>
      </c>
      <c r="D74" s="261">
        <v>53</v>
      </c>
      <c r="E74" s="252">
        <v>100</v>
      </c>
      <c r="F74" s="252">
        <v>200</v>
      </c>
      <c r="G74" s="261" t="s">
        <v>208</v>
      </c>
      <c r="H74" s="261"/>
      <c r="I74" s="255" t="s">
        <v>841</v>
      </c>
    </row>
    <row r="75" spans="1:9" ht="33.75" customHeight="1">
      <c r="A75" s="248" t="s">
        <v>743</v>
      </c>
      <c r="B75" s="253" t="s">
        <v>843</v>
      </c>
      <c r="C75" s="248" t="s">
        <v>829</v>
      </c>
      <c r="D75" s="251">
        <v>35</v>
      </c>
      <c r="E75" s="250">
        <v>100</v>
      </c>
      <c r="F75" s="250">
        <v>300</v>
      </c>
      <c r="G75" s="251">
        <v>450</v>
      </c>
      <c r="H75" s="251"/>
      <c r="I75" s="248"/>
    </row>
    <row r="76" spans="1:9" ht="42.75" customHeight="1">
      <c r="A76" s="248" t="s">
        <v>743</v>
      </c>
      <c r="B76" s="248" t="s">
        <v>844</v>
      </c>
      <c r="C76" s="248" t="s">
        <v>829</v>
      </c>
      <c r="D76" s="251">
        <v>20</v>
      </c>
      <c r="E76" s="250">
        <v>100</v>
      </c>
      <c r="F76" s="250">
        <v>300</v>
      </c>
      <c r="G76" s="251">
        <v>250</v>
      </c>
      <c r="H76" s="251"/>
      <c r="I76" s="248"/>
    </row>
    <row r="77" spans="1:9" ht="17.25" customHeight="1">
      <c r="A77" s="256" t="s">
        <v>743</v>
      </c>
      <c r="B77" s="256" t="s">
        <v>845</v>
      </c>
      <c r="C77" s="256" t="s">
        <v>768</v>
      </c>
      <c r="D77" s="257">
        <v>50</v>
      </c>
      <c r="E77" s="258">
        <v>150</v>
      </c>
      <c r="F77" s="258">
        <v>200</v>
      </c>
      <c r="G77" s="257">
        <v>100</v>
      </c>
      <c r="H77" s="257"/>
      <c r="I77" s="248" t="s">
        <v>846</v>
      </c>
    </row>
    <row r="78" spans="1:9">
      <c r="A78" s="256"/>
      <c r="B78" s="256"/>
      <c r="C78" s="256"/>
      <c r="D78" s="257"/>
      <c r="E78" s="258"/>
      <c r="F78" s="258"/>
      <c r="G78" s="257"/>
      <c r="H78" s="257"/>
      <c r="I78" s="248" t="s">
        <v>798</v>
      </c>
    </row>
    <row r="79" spans="1:9" ht="12.75" customHeight="1">
      <c r="A79" s="256"/>
      <c r="B79" s="256"/>
      <c r="C79" s="256"/>
      <c r="D79" s="257"/>
      <c r="E79" s="258"/>
      <c r="F79" s="258"/>
      <c r="G79" s="257"/>
      <c r="H79" s="257"/>
      <c r="I79" s="248"/>
    </row>
    <row r="80" spans="1:9" ht="53.25" customHeight="1">
      <c r="A80" s="256" t="s">
        <v>743</v>
      </c>
      <c r="B80" s="256" t="s">
        <v>847</v>
      </c>
      <c r="C80" s="256" t="s">
        <v>768</v>
      </c>
      <c r="D80" s="257">
        <v>25</v>
      </c>
      <c r="E80" s="258">
        <v>100</v>
      </c>
      <c r="F80" s="258">
        <v>150</v>
      </c>
      <c r="G80" s="257">
        <v>190</v>
      </c>
      <c r="H80" s="257"/>
      <c r="I80" s="248" t="s">
        <v>848</v>
      </c>
    </row>
    <row r="81" spans="1:9">
      <c r="A81" s="256"/>
      <c r="B81" s="256"/>
      <c r="C81" s="256"/>
      <c r="D81" s="257"/>
      <c r="E81" s="258"/>
      <c r="F81" s="258"/>
      <c r="G81" s="257"/>
      <c r="H81" s="257"/>
      <c r="I81" s="248" t="s">
        <v>849</v>
      </c>
    </row>
    <row r="82" spans="1:9" ht="33.75" customHeight="1">
      <c r="A82" s="256" t="s">
        <v>743</v>
      </c>
      <c r="B82" s="248" t="s">
        <v>850</v>
      </c>
      <c r="C82" s="256" t="s">
        <v>768</v>
      </c>
      <c r="D82" s="257">
        <v>35</v>
      </c>
      <c r="E82" s="258">
        <v>100</v>
      </c>
      <c r="F82" s="258">
        <v>150</v>
      </c>
      <c r="G82" s="257">
        <v>320</v>
      </c>
      <c r="H82" s="257"/>
      <c r="I82" s="259" t="s">
        <v>832</v>
      </c>
    </row>
    <row r="83" spans="1:9" ht="25.5">
      <c r="A83" s="256"/>
      <c r="B83" s="248" t="s">
        <v>851</v>
      </c>
      <c r="C83" s="256"/>
      <c r="D83" s="257"/>
      <c r="E83" s="258"/>
      <c r="F83" s="258"/>
      <c r="G83" s="257"/>
      <c r="H83" s="257"/>
      <c r="I83" s="260"/>
    </row>
    <row r="84" spans="1:9" ht="49.5" customHeight="1">
      <c r="A84" s="256" t="s">
        <v>743</v>
      </c>
      <c r="B84" s="248" t="s">
        <v>850</v>
      </c>
      <c r="C84" s="256" t="s">
        <v>768</v>
      </c>
      <c r="D84" s="257">
        <v>15</v>
      </c>
      <c r="E84" s="258">
        <v>100</v>
      </c>
      <c r="F84" s="258">
        <v>150</v>
      </c>
      <c r="G84" s="257">
        <v>345</v>
      </c>
      <c r="H84" s="257"/>
      <c r="I84" s="248" t="s">
        <v>848</v>
      </c>
    </row>
    <row r="85" spans="1:9" ht="25.5">
      <c r="A85" s="256"/>
      <c r="B85" s="248" t="s">
        <v>852</v>
      </c>
      <c r="C85" s="256"/>
      <c r="D85" s="257"/>
      <c r="E85" s="258"/>
      <c r="F85" s="258"/>
      <c r="G85" s="257"/>
      <c r="H85" s="257"/>
      <c r="I85" s="248" t="s">
        <v>853</v>
      </c>
    </row>
    <row r="86" spans="1:9">
      <c r="A86" s="256"/>
      <c r="B86" s="248" t="s">
        <v>854</v>
      </c>
      <c r="C86" s="256"/>
      <c r="D86" s="257"/>
      <c r="E86" s="258"/>
      <c r="F86" s="258"/>
      <c r="G86" s="257"/>
      <c r="H86" s="257"/>
      <c r="I86" s="248"/>
    </row>
    <row r="87" spans="1:9">
      <c r="A87" s="256"/>
      <c r="B87" s="248" t="s">
        <v>855</v>
      </c>
      <c r="C87" s="256"/>
      <c r="D87" s="257"/>
      <c r="E87" s="258"/>
      <c r="F87" s="258"/>
      <c r="G87" s="257"/>
      <c r="H87" s="257"/>
      <c r="I87" s="248"/>
    </row>
    <row r="88" spans="1:9">
      <c r="A88" s="256"/>
      <c r="B88" s="248" t="s">
        <v>856</v>
      </c>
      <c r="C88" s="256"/>
      <c r="D88" s="257"/>
      <c r="E88" s="258"/>
      <c r="F88" s="258"/>
      <c r="G88" s="257"/>
      <c r="H88" s="257"/>
      <c r="I88" s="248"/>
    </row>
    <row r="89" spans="1:9">
      <c r="A89" s="256"/>
      <c r="B89" s="248" t="s">
        <v>857</v>
      </c>
      <c r="C89" s="256"/>
      <c r="D89" s="257"/>
      <c r="E89" s="258"/>
      <c r="F89" s="258"/>
      <c r="G89" s="257"/>
      <c r="H89" s="257"/>
      <c r="I89" s="248"/>
    </row>
    <row r="90" spans="1:9" ht="51">
      <c r="A90" s="256" t="s">
        <v>743</v>
      </c>
      <c r="B90" s="248" t="s">
        <v>850</v>
      </c>
      <c r="C90" s="256" t="s">
        <v>768</v>
      </c>
      <c r="D90" s="257">
        <v>35</v>
      </c>
      <c r="E90" s="258">
        <v>100</v>
      </c>
      <c r="F90" s="258">
        <v>150</v>
      </c>
      <c r="G90" s="257">
        <v>345</v>
      </c>
      <c r="H90" s="257"/>
      <c r="I90" s="248" t="s">
        <v>848</v>
      </c>
    </row>
    <row r="91" spans="1:9" ht="25.5">
      <c r="A91" s="256"/>
      <c r="B91" s="248" t="s">
        <v>858</v>
      </c>
      <c r="C91" s="256"/>
      <c r="D91" s="257"/>
      <c r="E91" s="258"/>
      <c r="F91" s="258"/>
      <c r="G91" s="257"/>
      <c r="H91" s="257"/>
      <c r="I91" s="248" t="s">
        <v>853</v>
      </c>
    </row>
    <row r="92" spans="1:9">
      <c r="A92" s="256"/>
      <c r="B92" s="248" t="s">
        <v>859</v>
      </c>
      <c r="C92" s="256"/>
      <c r="D92" s="257"/>
      <c r="E92" s="258"/>
      <c r="F92" s="258"/>
      <c r="G92" s="257"/>
      <c r="H92" s="257"/>
      <c r="I92" s="248"/>
    </row>
    <row r="93" spans="1:9" ht="12.75" customHeight="1">
      <c r="A93" s="256"/>
      <c r="B93" s="248"/>
      <c r="C93" s="256"/>
      <c r="D93" s="257"/>
      <c r="E93" s="258"/>
      <c r="F93" s="258"/>
      <c r="G93" s="257"/>
      <c r="H93" s="257"/>
      <c r="I93" s="248"/>
    </row>
    <row r="94" spans="1:9" ht="12.75" customHeight="1">
      <c r="A94" s="256"/>
      <c r="B94" s="248"/>
      <c r="C94" s="256"/>
      <c r="D94" s="257"/>
      <c r="E94" s="258"/>
      <c r="F94" s="258"/>
      <c r="G94" s="257"/>
      <c r="H94" s="257"/>
      <c r="I94" s="248"/>
    </row>
    <row r="95" spans="1:9" ht="12.75" customHeight="1">
      <c r="A95" s="256"/>
      <c r="B95" s="248"/>
      <c r="C95" s="256"/>
      <c r="D95" s="257"/>
      <c r="E95" s="258"/>
      <c r="F95" s="258"/>
      <c r="G95" s="257"/>
      <c r="H95" s="257"/>
      <c r="I95" s="248"/>
    </row>
    <row r="96" spans="1:9" ht="12.75" customHeight="1">
      <c r="A96" s="256"/>
      <c r="B96" s="248"/>
      <c r="C96" s="256"/>
      <c r="D96" s="257"/>
      <c r="E96" s="258"/>
      <c r="F96" s="258"/>
      <c r="G96" s="257"/>
      <c r="H96" s="257"/>
      <c r="I96" s="248"/>
    </row>
    <row r="97" spans="1:9" ht="12.75" customHeight="1">
      <c r="A97" s="256"/>
      <c r="B97" s="248"/>
      <c r="C97" s="256"/>
      <c r="D97" s="257"/>
      <c r="E97" s="258"/>
      <c r="F97" s="258"/>
      <c r="G97" s="257"/>
      <c r="H97" s="257"/>
      <c r="I97" s="248"/>
    </row>
    <row r="98" spans="1:9" ht="53.25" customHeight="1">
      <c r="A98" s="256" t="s">
        <v>743</v>
      </c>
      <c r="B98" s="248" t="s">
        <v>850</v>
      </c>
      <c r="C98" s="256" t="s">
        <v>768</v>
      </c>
      <c r="D98" s="257">
        <v>30</v>
      </c>
      <c r="E98" s="258">
        <v>100</v>
      </c>
      <c r="F98" s="258">
        <v>150</v>
      </c>
      <c r="G98" s="257">
        <v>445</v>
      </c>
      <c r="H98" s="257"/>
      <c r="I98" s="248" t="s">
        <v>848</v>
      </c>
    </row>
    <row r="99" spans="1:9" ht="25.5">
      <c r="A99" s="256"/>
      <c r="B99" s="248" t="s">
        <v>858</v>
      </c>
      <c r="C99" s="256"/>
      <c r="D99" s="257"/>
      <c r="E99" s="258"/>
      <c r="F99" s="258"/>
      <c r="G99" s="257"/>
      <c r="H99" s="257"/>
      <c r="I99" s="248" t="s">
        <v>853</v>
      </c>
    </row>
    <row r="100" spans="1:9">
      <c r="A100" s="256"/>
      <c r="B100" s="248" t="s">
        <v>859</v>
      </c>
      <c r="C100" s="256"/>
      <c r="D100" s="257"/>
      <c r="E100" s="258"/>
      <c r="F100" s="258"/>
      <c r="G100" s="257"/>
      <c r="H100" s="257"/>
      <c r="I100" s="248"/>
    </row>
    <row r="101" spans="1:9">
      <c r="A101" s="256"/>
      <c r="B101" s="248" t="s">
        <v>860</v>
      </c>
      <c r="C101" s="256"/>
      <c r="D101" s="257"/>
      <c r="E101" s="258"/>
      <c r="F101" s="258"/>
      <c r="G101" s="257"/>
      <c r="H101" s="257"/>
      <c r="I101" s="248"/>
    </row>
    <row r="102" spans="1:9">
      <c r="A102" s="256"/>
      <c r="B102" s="248" t="s">
        <v>861</v>
      </c>
      <c r="C102" s="256"/>
      <c r="D102" s="257"/>
      <c r="E102" s="258"/>
      <c r="F102" s="258"/>
      <c r="G102" s="257"/>
      <c r="H102" s="257"/>
      <c r="I102" s="248"/>
    </row>
    <row r="103" spans="1:9" ht="25.5">
      <c r="A103" s="256"/>
      <c r="B103" s="248" t="s">
        <v>862</v>
      </c>
      <c r="C103" s="256"/>
      <c r="D103" s="257"/>
      <c r="E103" s="258"/>
      <c r="F103" s="258"/>
      <c r="G103" s="257"/>
      <c r="H103" s="257"/>
      <c r="I103" s="248"/>
    </row>
    <row r="104" spans="1:9" ht="25.5">
      <c r="A104" s="256"/>
      <c r="B104" s="248" t="s">
        <v>863</v>
      </c>
      <c r="C104" s="256"/>
      <c r="D104" s="257"/>
      <c r="E104" s="258"/>
      <c r="F104" s="258"/>
      <c r="G104" s="257"/>
      <c r="H104" s="257"/>
      <c r="I104" s="248"/>
    </row>
    <row r="105" spans="1:9" ht="25.5">
      <c r="A105" s="256"/>
      <c r="B105" s="248" t="s">
        <v>864</v>
      </c>
      <c r="C105" s="256"/>
      <c r="D105" s="257"/>
      <c r="E105" s="258"/>
      <c r="F105" s="258"/>
      <c r="G105" s="257"/>
      <c r="H105" s="257"/>
      <c r="I105" s="248"/>
    </row>
    <row r="106" spans="1:9">
      <c r="A106" s="256"/>
      <c r="B106" s="248" t="s">
        <v>852</v>
      </c>
      <c r="C106" s="256"/>
      <c r="D106" s="257"/>
      <c r="E106" s="258"/>
      <c r="F106" s="258"/>
      <c r="G106" s="257"/>
      <c r="H106" s="257"/>
      <c r="I106" s="248"/>
    </row>
    <row r="107" spans="1:9">
      <c r="A107" s="256"/>
      <c r="B107" s="248" t="s">
        <v>854</v>
      </c>
      <c r="C107" s="256"/>
      <c r="D107" s="257"/>
      <c r="E107" s="258"/>
      <c r="F107" s="258"/>
      <c r="G107" s="257"/>
      <c r="H107" s="257"/>
      <c r="I107" s="248"/>
    </row>
    <row r="108" spans="1:9">
      <c r="A108" s="256"/>
      <c r="B108" s="248" t="s">
        <v>855</v>
      </c>
      <c r="C108" s="256"/>
      <c r="D108" s="257"/>
      <c r="E108" s="258"/>
      <c r="F108" s="258"/>
      <c r="G108" s="257"/>
      <c r="H108" s="257"/>
      <c r="I108" s="248"/>
    </row>
    <row r="109" spans="1:9">
      <c r="A109" s="256"/>
      <c r="B109" s="248" t="s">
        <v>856</v>
      </c>
      <c r="C109" s="256"/>
      <c r="D109" s="257"/>
      <c r="E109" s="258"/>
      <c r="F109" s="258"/>
      <c r="G109" s="257"/>
      <c r="H109" s="257"/>
      <c r="I109" s="248"/>
    </row>
    <row r="110" spans="1:9">
      <c r="A110" s="256"/>
      <c r="B110" s="248" t="s">
        <v>857</v>
      </c>
      <c r="C110" s="256"/>
      <c r="D110" s="257"/>
      <c r="E110" s="258"/>
      <c r="F110" s="258"/>
      <c r="G110" s="257"/>
      <c r="H110" s="257"/>
      <c r="I110" s="248"/>
    </row>
    <row r="111" spans="1:9">
      <c r="A111" s="256"/>
      <c r="B111" s="248" t="s">
        <v>865</v>
      </c>
      <c r="C111" s="256"/>
      <c r="D111" s="257"/>
      <c r="E111" s="258"/>
      <c r="F111" s="258"/>
      <c r="G111" s="257"/>
      <c r="H111" s="257"/>
      <c r="I111" s="248"/>
    </row>
    <row r="112" spans="1:9" ht="34.5" customHeight="1">
      <c r="A112" s="256" t="s">
        <v>743</v>
      </c>
      <c r="B112" s="256" t="s">
        <v>866</v>
      </c>
      <c r="C112" s="256" t="s">
        <v>768</v>
      </c>
      <c r="D112" s="257">
        <v>80</v>
      </c>
      <c r="E112" s="258">
        <v>800</v>
      </c>
      <c r="F112" s="258">
        <v>900</v>
      </c>
      <c r="G112" s="257">
        <v>170</v>
      </c>
      <c r="H112" s="257"/>
      <c r="I112" s="248" t="s">
        <v>867</v>
      </c>
    </row>
    <row r="113" spans="1:10" ht="25.5">
      <c r="A113" s="256"/>
      <c r="B113" s="256"/>
      <c r="C113" s="256"/>
      <c r="D113" s="257"/>
      <c r="E113" s="258"/>
      <c r="F113" s="258"/>
      <c r="G113" s="257"/>
      <c r="H113" s="257"/>
      <c r="I113" s="248" t="s">
        <v>868</v>
      </c>
    </row>
    <row r="114" spans="1:10" ht="12.75" customHeight="1">
      <c r="A114" s="256"/>
      <c r="B114" s="256"/>
      <c r="C114" s="256"/>
      <c r="D114" s="257"/>
      <c r="E114" s="258"/>
      <c r="F114" s="258"/>
      <c r="G114" s="257"/>
      <c r="H114" s="257"/>
      <c r="I114" s="248"/>
    </row>
    <row r="115" spans="1:10" ht="89.25">
      <c r="A115" s="268" t="s">
        <v>743</v>
      </c>
      <c r="B115" s="269" t="s">
        <v>869</v>
      </c>
      <c r="C115" s="250" t="s">
        <v>814</v>
      </c>
      <c r="D115" s="270">
        <v>35</v>
      </c>
      <c r="E115" s="272">
        <v>500</v>
      </c>
      <c r="F115" s="270">
        <v>2500</v>
      </c>
      <c r="G115" s="270">
        <v>150</v>
      </c>
      <c r="H115" s="270"/>
      <c r="I115" s="264"/>
    </row>
    <row r="116" spans="1:10" ht="65.25" customHeight="1">
      <c r="A116" s="253" t="s">
        <v>743</v>
      </c>
      <c r="B116" s="248" t="s">
        <v>870</v>
      </c>
      <c r="C116" s="248" t="s">
        <v>871</v>
      </c>
      <c r="D116" s="261">
        <v>50</v>
      </c>
      <c r="E116" s="252">
        <v>100</v>
      </c>
      <c r="F116" s="252">
        <v>100</v>
      </c>
      <c r="G116" s="261">
        <v>320</v>
      </c>
      <c r="H116" s="261"/>
      <c r="I116" s="248" t="s">
        <v>872</v>
      </c>
    </row>
    <row r="117" spans="1:10" ht="33.75" customHeight="1">
      <c r="A117" s="248" t="s">
        <v>743</v>
      </c>
      <c r="B117" s="267" t="s">
        <v>873</v>
      </c>
      <c r="C117" s="275" t="s">
        <v>874</v>
      </c>
      <c r="D117" s="276">
        <v>1000</v>
      </c>
      <c r="E117" s="276">
        <v>3000</v>
      </c>
      <c r="F117" s="251">
        <v>4000</v>
      </c>
      <c r="G117" s="276">
        <v>18</v>
      </c>
      <c r="H117" s="276"/>
      <c r="I117" s="277" t="s">
        <v>875</v>
      </c>
      <c r="J117" s="278"/>
    </row>
  </sheetData>
  <sheetProtection selectLockedCells="1" selectUnlockedCells="1"/>
  <mergeCells count="68">
    <mergeCell ref="G112:G114"/>
    <mergeCell ref="H112:H114"/>
    <mergeCell ref="A112:A114"/>
    <mergeCell ref="B112:B114"/>
    <mergeCell ref="C112:C114"/>
    <mergeCell ref="D112:D114"/>
    <mergeCell ref="E112:E114"/>
    <mergeCell ref="F112:F114"/>
    <mergeCell ref="H90:H97"/>
    <mergeCell ref="A98:A111"/>
    <mergeCell ref="C98:C111"/>
    <mergeCell ref="D98:D111"/>
    <mergeCell ref="E98:E111"/>
    <mergeCell ref="F98:F111"/>
    <mergeCell ref="G98:G111"/>
    <mergeCell ref="H98:H111"/>
    <mergeCell ref="A90:A97"/>
    <mergeCell ref="C90:C97"/>
    <mergeCell ref="D90:D97"/>
    <mergeCell ref="E90:E97"/>
    <mergeCell ref="F90:F97"/>
    <mergeCell ref="G90:G97"/>
    <mergeCell ref="H82:H83"/>
    <mergeCell ref="I82:I83"/>
    <mergeCell ref="A84:A89"/>
    <mergeCell ref="C84:C89"/>
    <mergeCell ref="D84:D89"/>
    <mergeCell ref="E84:E89"/>
    <mergeCell ref="F84:F89"/>
    <mergeCell ref="G84:G89"/>
    <mergeCell ref="H84:H89"/>
    <mergeCell ref="A82:A83"/>
    <mergeCell ref="C82:C83"/>
    <mergeCell ref="D82:D83"/>
    <mergeCell ref="E82:E83"/>
    <mergeCell ref="F82:F83"/>
    <mergeCell ref="G82:G83"/>
    <mergeCell ref="H77:H79"/>
    <mergeCell ref="A80:A81"/>
    <mergeCell ref="B80:B81"/>
    <mergeCell ref="C80:C81"/>
    <mergeCell ref="D80:D81"/>
    <mergeCell ref="E80:E81"/>
    <mergeCell ref="F80:F81"/>
    <mergeCell ref="G80:G81"/>
    <mergeCell ref="H80:H81"/>
    <mergeCell ref="G18:G19"/>
    <mergeCell ref="H18:H19"/>
    <mergeCell ref="I18:I19"/>
    <mergeCell ref="A77:A79"/>
    <mergeCell ref="B77:B79"/>
    <mergeCell ref="C77:C79"/>
    <mergeCell ref="D77:D79"/>
    <mergeCell ref="E77:E79"/>
    <mergeCell ref="F77:F79"/>
    <mergeCell ref="G77:G79"/>
    <mergeCell ref="A18:A19"/>
    <mergeCell ref="B18:B19"/>
    <mergeCell ref="C18:C19"/>
    <mergeCell ref="D18:D19"/>
    <mergeCell ref="E18:E19"/>
    <mergeCell ref="F18:F19"/>
    <mergeCell ref="A2:A3"/>
    <mergeCell ref="B2:B3"/>
    <mergeCell ref="C2:C3"/>
    <mergeCell ref="D2:F2"/>
    <mergeCell ref="G2:H2"/>
    <mergeCell ref="I2:I3"/>
  </mergeCells>
  <conditionalFormatting sqref="B118:B1237 D118:I1237 D4:I14">
    <cfRule type="expression" dxfId="0" priority="1" stopIfTrue="1">
      <formula>0</formula>
    </cfRule>
  </conditionalFormatting>
  <pageMargins left="0.23622047244094491" right="0.23622047244094491" top="0.74803149606299213" bottom="0.74803149606299213" header="0.51181102362204722" footer="0.51181102362204722"/>
  <pageSetup paperSize="77" scale="71" firstPageNumber="0" fitToHeight="1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3"/>
  <sheetViews>
    <sheetView workbookViewId="0">
      <selection activeCell="J2" sqref="A2:XFD3"/>
    </sheetView>
  </sheetViews>
  <sheetFormatPr defaultRowHeight="15"/>
  <cols>
    <col min="1" max="2" width="34.42578125" style="324" customWidth="1"/>
    <col min="3" max="3" width="39.7109375" style="238" customWidth="1"/>
    <col min="4" max="4" width="40" style="342" customWidth="1"/>
    <col min="5" max="5" width="20.5703125" customWidth="1"/>
    <col min="6" max="6" width="21" customWidth="1"/>
    <col min="7" max="7" width="15.5703125" customWidth="1"/>
    <col min="8" max="8" width="21.7109375" customWidth="1"/>
    <col min="9" max="9" width="16.5703125" customWidth="1"/>
    <col min="10" max="10" width="31.7109375" customWidth="1"/>
    <col min="257" max="258" width="34.42578125" customWidth="1"/>
    <col min="259" max="259" width="39.7109375" customWidth="1"/>
    <col min="260" max="260" width="40" customWidth="1"/>
    <col min="261" max="261" width="20.5703125" customWidth="1"/>
    <col min="262" max="262" width="21" customWidth="1"/>
    <col min="263" max="263" width="15.5703125" customWidth="1"/>
    <col min="264" max="264" width="21.7109375" customWidth="1"/>
    <col min="265" max="265" width="16.5703125" customWidth="1"/>
    <col min="266" max="266" width="31.7109375" customWidth="1"/>
    <col min="513" max="514" width="34.42578125" customWidth="1"/>
    <col min="515" max="515" width="39.7109375" customWidth="1"/>
    <col min="516" max="516" width="40" customWidth="1"/>
    <col min="517" max="517" width="20.5703125" customWidth="1"/>
    <col min="518" max="518" width="21" customWidth="1"/>
    <col min="519" max="519" width="15.5703125" customWidth="1"/>
    <col min="520" max="520" width="21.7109375" customWidth="1"/>
    <col min="521" max="521" width="16.5703125" customWidth="1"/>
    <col min="522" max="522" width="31.7109375" customWidth="1"/>
    <col min="769" max="770" width="34.42578125" customWidth="1"/>
    <col min="771" max="771" width="39.7109375" customWidth="1"/>
    <col min="772" max="772" width="40" customWidth="1"/>
    <col min="773" max="773" width="20.5703125" customWidth="1"/>
    <col min="774" max="774" width="21" customWidth="1"/>
    <col min="775" max="775" width="15.5703125" customWidth="1"/>
    <col min="776" max="776" width="21.7109375" customWidth="1"/>
    <col min="777" max="777" width="16.5703125" customWidth="1"/>
    <col min="778" max="778" width="31.7109375" customWidth="1"/>
    <col min="1025" max="1026" width="34.42578125" customWidth="1"/>
    <col min="1027" max="1027" width="39.7109375" customWidth="1"/>
    <col min="1028" max="1028" width="40" customWidth="1"/>
    <col min="1029" max="1029" width="20.5703125" customWidth="1"/>
    <col min="1030" max="1030" width="21" customWidth="1"/>
    <col min="1031" max="1031" width="15.5703125" customWidth="1"/>
    <col min="1032" max="1032" width="21.7109375" customWidth="1"/>
    <col min="1033" max="1033" width="16.5703125" customWidth="1"/>
    <col min="1034" max="1034" width="31.7109375" customWidth="1"/>
    <col min="1281" max="1282" width="34.42578125" customWidth="1"/>
    <col min="1283" max="1283" width="39.7109375" customWidth="1"/>
    <col min="1284" max="1284" width="40" customWidth="1"/>
    <col min="1285" max="1285" width="20.5703125" customWidth="1"/>
    <col min="1286" max="1286" width="21" customWidth="1"/>
    <col min="1287" max="1287" width="15.5703125" customWidth="1"/>
    <col min="1288" max="1288" width="21.7109375" customWidth="1"/>
    <col min="1289" max="1289" width="16.5703125" customWidth="1"/>
    <col min="1290" max="1290" width="31.7109375" customWidth="1"/>
    <col min="1537" max="1538" width="34.42578125" customWidth="1"/>
    <col min="1539" max="1539" width="39.7109375" customWidth="1"/>
    <col min="1540" max="1540" width="40" customWidth="1"/>
    <col min="1541" max="1541" width="20.5703125" customWidth="1"/>
    <col min="1542" max="1542" width="21" customWidth="1"/>
    <col min="1543" max="1543" width="15.5703125" customWidth="1"/>
    <col min="1544" max="1544" width="21.7109375" customWidth="1"/>
    <col min="1545" max="1545" width="16.5703125" customWidth="1"/>
    <col min="1546" max="1546" width="31.7109375" customWidth="1"/>
    <col min="1793" max="1794" width="34.42578125" customWidth="1"/>
    <col min="1795" max="1795" width="39.7109375" customWidth="1"/>
    <col min="1796" max="1796" width="40" customWidth="1"/>
    <col min="1797" max="1797" width="20.5703125" customWidth="1"/>
    <col min="1798" max="1798" width="21" customWidth="1"/>
    <col min="1799" max="1799" width="15.5703125" customWidth="1"/>
    <col min="1800" max="1800" width="21.7109375" customWidth="1"/>
    <col min="1801" max="1801" width="16.5703125" customWidth="1"/>
    <col min="1802" max="1802" width="31.7109375" customWidth="1"/>
    <col min="2049" max="2050" width="34.42578125" customWidth="1"/>
    <col min="2051" max="2051" width="39.7109375" customWidth="1"/>
    <col min="2052" max="2052" width="40" customWidth="1"/>
    <col min="2053" max="2053" width="20.5703125" customWidth="1"/>
    <col min="2054" max="2054" width="21" customWidth="1"/>
    <col min="2055" max="2055" width="15.5703125" customWidth="1"/>
    <col min="2056" max="2056" width="21.7109375" customWidth="1"/>
    <col min="2057" max="2057" width="16.5703125" customWidth="1"/>
    <col min="2058" max="2058" width="31.7109375" customWidth="1"/>
    <col min="2305" max="2306" width="34.42578125" customWidth="1"/>
    <col min="2307" max="2307" width="39.7109375" customWidth="1"/>
    <col min="2308" max="2308" width="40" customWidth="1"/>
    <col min="2309" max="2309" width="20.5703125" customWidth="1"/>
    <col min="2310" max="2310" width="21" customWidth="1"/>
    <col min="2311" max="2311" width="15.5703125" customWidth="1"/>
    <col min="2312" max="2312" width="21.7109375" customWidth="1"/>
    <col min="2313" max="2313" width="16.5703125" customWidth="1"/>
    <col min="2314" max="2314" width="31.7109375" customWidth="1"/>
    <col min="2561" max="2562" width="34.42578125" customWidth="1"/>
    <col min="2563" max="2563" width="39.7109375" customWidth="1"/>
    <col min="2564" max="2564" width="40" customWidth="1"/>
    <col min="2565" max="2565" width="20.5703125" customWidth="1"/>
    <col min="2566" max="2566" width="21" customWidth="1"/>
    <col min="2567" max="2567" width="15.5703125" customWidth="1"/>
    <col min="2568" max="2568" width="21.7109375" customWidth="1"/>
    <col min="2569" max="2569" width="16.5703125" customWidth="1"/>
    <col min="2570" max="2570" width="31.7109375" customWidth="1"/>
    <col min="2817" max="2818" width="34.42578125" customWidth="1"/>
    <col min="2819" max="2819" width="39.7109375" customWidth="1"/>
    <col min="2820" max="2820" width="40" customWidth="1"/>
    <col min="2821" max="2821" width="20.5703125" customWidth="1"/>
    <col min="2822" max="2822" width="21" customWidth="1"/>
    <col min="2823" max="2823" width="15.5703125" customWidth="1"/>
    <col min="2824" max="2824" width="21.7109375" customWidth="1"/>
    <col min="2825" max="2825" width="16.5703125" customWidth="1"/>
    <col min="2826" max="2826" width="31.7109375" customWidth="1"/>
    <col min="3073" max="3074" width="34.42578125" customWidth="1"/>
    <col min="3075" max="3075" width="39.7109375" customWidth="1"/>
    <col min="3076" max="3076" width="40" customWidth="1"/>
    <col min="3077" max="3077" width="20.5703125" customWidth="1"/>
    <col min="3078" max="3078" width="21" customWidth="1"/>
    <col min="3079" max="3079" width="15.5703125" customWidth="1"/>
    <col min="3080" max="3080" width="21.7109375" customWidth="1"/>
    <col min="3081" max="3081" width="16.5703125" customWidth="1"/>
    <col min="3082" max="3082" width="31.7109375" customWidth="1"/>
    <col min="3329" max="3330" width="34.42578125" customWidth="1"/>
    <col min="3331" max="3331" width="39.7109375" customWidth="1"/>
    <col min="3332" max="3332" width="40" customWidth="1"/>
    <col min="3333" max="3333" width="20.5703125" customWidth="1"/>
    <col min="3334" max="3334" width="21" customWidth="1"/>
    <col min="3335" max="3335" width="15.5703125" customWidth="1"/>
    <col min="3336" max="3336" width="21.7109375" customWidth="1"/>
    <col min="3337" max="3337" width="16.5703125" customWidth="1"/>
    <col min="3338" max="3338" width="31.7109375" customWidth="1"/>
    <col min="3585" max="3586" width="34.42578125" customWidth="1"/>
    <col min="3587" max="3587" width="39.7109375" customWidth="1"/>
    <col min="3588" max="3588" width="40" customWidth="1"/>
    <col min="3589" max="3589" width="20.5703125" customWidth="1"/>
    <col min="3590" max="3590" width="21" customWidth="1"/>
    <col min="3591" max="3591" width="15.5703125" customWidth="1"/>
    <col min="3592" max="3592" width="21.7109375" customWidth="1"/>
    <col min="3593" max="3593" width="16.5703125" customWidth="1"/>
    <col min="3594" max="3594" width="31.7109375" customWidth="1"/>
    <col min="3841" max="3842" width="34.42578125" customWidth="1"/>
    <col min="3843" max="3843" width="39.7109375" customWidth="1"/>
    <col min="3844" max="3844" width="40" customWidth="1"/>
    <col min="3845" max="3845" width="20.5703125" customWidth="1"/>
    <col min="3846" max="3846" width="21" customWidth="1"/>
    <col min="3847" max="3847" width="15.5703125" customWidth="1"/>
    <col min="3848" max="3848" width="21.7109375" customWidth="1"/>
    <col min="3849" max="3849" width="16.5703125" customWidth="1"/>
    <col min="3850" max="3850" width="31.7109375" customWidth="1"/>
    <col min="4097" max="4098" width="34.42578125" customWidth="1"/>
    <col min="4099" max="4099" width="39.7109375" customWidth="1"/>
    <col min="4100" max="4100" width="40" customWidth="1"/>
    <col min="4101" max="4101" width="20.5703125" customWidth="1"/>
    <col min="4102" max="4102" width="21" customWidth="1"/>
    <col min="4103" max="4103" width="15.5703125" customWidth="1"/>
    <col min="4104" max="4104" width="21.7109375" customWidth="1"/>
    <col min="4105" max="4105" width="16.5703125" customWidth="1"/>
    <col min="4106" max="4106" width="31.7109375" customWidth="1"/>
    <col min="4353" max="4354" width="34.42578125" customWidth="1"/>
    <col min="4355" max="4355" width="39.7109375" customWidth="1"/>
    <col min="4356" max="4356" width="40" customWidth="1"/>
    <col min="4357" max="4357" width="20.5703125" customWidth="1"/>
    <col min="4358" max="4358" width="21" customWidth="1"/>
    <col min="4359" max="4359" width="15.5703125" customWidth="1"/>
    <col min="4360" max="4360" width="21.7109375" customWidth="1"/>
    <col min="4361" max="4361" width="16.5703125" customWidth="1"/>
    <col min="4362" max="4362" width="31.7109375" customWidth="1"/>
    <col min="4609" max="4610" width="34.42578125" customWidth="1"/>
    <col min="4611" max="4611" width="39.7109375" customWidth="1"/>
    <col min="4612" max="4612" width="40" customWidth="1"/>
    <col min="4613" max="4613" width="20.5703125" customWidth="1"/>
    <col min="4614" max="4614" width="21" customWidth="1"/>
    <col min="4615" max="4615" width="15.5703125" customWidth="1"/>
    <col min="4616" max="4616" width="21.7109375" customWidth="1"/>
    <col min="4617" max="4617" width="16.5703125" customWidth="1"/>
    <col min="4618" max="4618" width="31.7109375" customWidth="1"/>
    <col min="4865" max="4866" width="34.42578125" customWidth="1"/>
    <col min="4867" max="4867" width="39.7109375" customWidth="1"/>
    <col min="4868" max="4868" width="40" customWidth="1"/>
    <col min="4869" max="4869" width="20.5703125" customWidth="1"/>
    <col min="4870" max="4870" width="21" customWidth="1"/>
    <col min="4871" max="4871" width="15.5703125" customWidth="1"/>
    <col min="4872" max="4872" width="21.7109375" customWidth="1"/>
    <col min="4873" max="4873" width="16.5703125" customWidth="1"/>
    <col min="4874" max="4874" width="31.7109375" customWidth="1"/>
    <col min="5121" max="5122" width="34.42578125" customWidth="1"/>
    <col min="5123" max="5123" width="39.7109375" customWidth="1"/>
    <col min="5124" max="5124" width="40" customWidth="1"/>
    <col min="5125" max="5125" width="20.5703125" customWidth="1"/>
    <col min="5126" max="5126" width="21" customWidth="1"/>
    <col min="5127" max="5127" width="15.5703125" customWidth="1"/>
    <col min="5128" max="5128" width="21.7109375" customWidth="1"/>
    <col min="5129" max="5129" width="16.5703125" customWidth="1"/>
    <col min="5130" max="5130" width="31.7109375" customWidth="1"/>
    <col min="5377" max="5378" width="34.42578125" customWidth="1"/>
    <col min="5379" max="5379" width="39.7109375" customWidth="1"/>
    <col min="5380" max="5380" width="40" customWidth="1"/>
    <col min="5381" max="5381" width="20.5703125" customWidth="1"/>
    <col min="5382" max="5382" width="21" customWidth="1"/>
    <col min="5383" max="5383" width="15.5703125" customWidth="1"/>
    <col min="5384" max="5384" width="21.7109375" customWidth="1"/>
    <col min="5385" max="5385" width="16.5703125" customWidth="1"/>
    <col min="5386" max="5386" width="31.7109375" customWidth="1"/>
    <col min="5633" max="5634" width="34.42578125" customWidth="1"/>
    <col min="5635" max="5635" width="39.7109375" customWidth="1"/>
    <col min="5636" max="5636" width="40" customWidth="1"/>
    <col min="5637" max="5637" width="20.5703125" customWidth="1"/>
    <col min="5638" max="5638" width="21" customWidth="1"/>
    <col min="5639" max="5639" width="15.5703125" customWidth="1"/>
    <col min="5640" max="5640" width="21.7109375" customWidth="1"/>
    <col min="5641" max="5641" width="16.5703125" customWidth="1"/>
    <col min="5642" max="5642" width="31.7109375" customWidth="1"/>
    <col min="5889" max="5890" width="34.42578125" customWidth="1"/>
    <col min="5891" max="5891" width="39.7109375" customWidth="1"/>
    <col min="5892" max="5892" width="40" customWidth="1"/>
    <col min="5893" max="5893" width="20.5703125" customWidth="1"/>
    <col min="5894" max="5894" width="21" customWidth="1"/>
    <col min="5895" max="5895" width="15.5703125" customWidth="1"/>
    <col min="5896" max="5896" width="21.7109375" customWidth="1"/>
    <col min="5897" max="5897" width="16.5703125" customWidth="1"/>
    <col min="5898" max="5898" width="31.7109375" customWidth="1"/>
    <col min="6145" max="6146" width="34.42578125" customWidth="1"/>
    <col min="6147" max="6147" width="39.7109375" customWidth="1"/>
    <col min="6148" max="6148" width="40" customWidth="1"/>
    <col min="6149" max="6149" width="20.5703125" customWidth="1"/>
    <col min="6150" max="6150" width="21" customWidth="1"/>
    <col min="6151" max="6151" width="15.5703125" customWidth="1"/>
    <col min="6152" max="6152" width="21.7109375" customWidth="1"/>
    <col min="6153" max="6153" width="16.5703125" customWidth="1"/>
    <col min="6154" max="6154" width="31.7109375" customWidth="1"/>
    <col min="6401" max="6402" width="34.42578125" customWidth="1"/>
    <col min="6403" max="6403" width="39.7109375" customWidth="1"/>
    <col min="6404" max="6404" width="40" customWidth="1"/>
    <col min="6405" max="6405" width="20.5703125" customWidth="1"/>
    <col min="6406" max="6406" width="21" customWidth="1"/>
    <col min="6407" max="6407" width="15.5703125" customWidth="1"/>
    <col min="6408" max="6408" width="21.7109375" customWidth="1"/>
    <col min="6409" max="6409" width="16.5703125" customWidth="1"/>
    <col min="6410" max="6410" width="31.7109375" customWidth="1"/>
    <col min="6657" max="6658" width="34.42578125" customWidth="1"/>
    <col min="6659" max="6659" width="39.7109375" customWidth="1"/>
    <col min="6660" max="6660" width="40" customWidth="1"/>
    <col min="6661" max="6661" width="20.5703125" customWidth="1"/>
    <col min="6662" max="6662" width="21" customWidth="1"/>
    <col min="6663" max="6663" width="15.5703125" customWidth="1"/>
    <col min="6664" max="6664" width="21.7109375" customWidth="1"/>
    <col min="6665" max="6665" width="16.5703125" customWidth="1"/>
    <col min="6666" max="6666" width="31.7109375" customWidth="1"/>
    <col min="6913" max="6914" width="34.42578125" customWidth="1"/>
    <col min="6915" max="6915" width="39.7109375" customWidth="1"/>
    <col min="6916" max="6916" width="40" customWidth="1"/>
    <col min="6917" max="6917" width="20.5703125" customWidth="1"/>
    <col min="6918" max="6918" width="21" customWidth="1"/>
    <col min="6919" max="6919" width="15.5703125" customWidth="1"/>
    <col min="6920" max="6920" width="21.7109375" customWidth="1"/>
    <col min="6921" max="6921" width="16.5703125" customWidth="1"/>
    <col min="6922" max="6922" width="31.7109375" customWidth="1"/>
    <col min="7169" max="7170" width="34.42578125" customWidth="1"/>
    <col min="7171" max="7171" width="39.7109375" customWidth="1"/>
    <col min="7172" max="7172" width="40" customWidth="1"/>
    <col min="7173" max="7173" width="20.5703125" customWidth="1"/>
    <col min="7174" max="7174" width="21" customWidth="1"/>
    <col min="7175" max="7175" width="15.5703125" customWidth="1"/>
    <col min="7176" max="7176" width="21.7109375" customWidth="1"/>
    <col min="7177" max="7177" width="16.5703125" customWidth="1"/>
    <col min="7178" max="7178" width="31.7109375" customWidth="1"/>
    <col min="7425" max="7426" width="34.42578125" customWidth="1"/>
    <col min="7427" max="7427" width="39.7109375" customWidth="1"/>
    <col min="7428" max="7428" width="40" customWidth="1"/>
    <col min="7429" max="7429" width="20.5703125" customWidth="1"/>
    <col min="7430" max="7430" width="21" customWidth="1"/>
    <col min="7431" max="7431" width="15.5703125" customWidth="1"/>
    <col min="7432" max="7432" width="21.7109375" customWidth="1"/>
    <col min="7433" max="7433" width="16.5703125" customWidth="1"/>
    <col min="7434" max="7434" width="31.7109375" customWidth="1"/>
    <col min="7681" max="7682" width="34.42578125" customWidth="1"/>
    <col min="7683" max="7683" width="39.7109375" customWidth="1"/>
    <col min="7684" max="7684" width="40" customWidth="1"/>
    <col min="7685" max="7685" width="20.5703125" customWidth="1"/>
    <col min="7686" max="7686" width="21" customWidth="1"/>
    <col min="7687" max="7687" width="15.5703125" customWidth="1"/>
    <col min="7688" max="7688" width="21.7109375" customWidth="1"/>
    <col min="7689" max="7689" width="16.5703125" customWidth="1"/>
    <col min="7690" max="7690" width="31.7109375" customWidth="1"/>
    <col min="7937" max="7938" width="34.42578125" customWidth="1"/>
    <col min="7939" max="7939" width="39.7109375" customWidth="1"/>
    <col min="7940" max="7940" width="40" customWidth="1"/>
    <col min="7941" max="7941" width="20.5703125" customWidth="1"/>
    <col min="7942" max="7942" width="21" customWidth="1"/>
    <col min="7943" max="7943" width="15.5703125" customWidth="1"/>
    <col min="7944" max="7944" width="21.7109375" customWidth="1"/>
    <col min="7945" max="7945" width="16.5703125" customWidth="1"/>
    <col min="7946" max="7946" width="31.7109375" customWidth="1"/>
    <col min="8193" max="8194" width="34.42578125" customWidth="1"/>
    <col min="8195" max="8195" width="39.7109375" customWidth="1"/>
    <col min="8196" max="8196" width="40" customWidth="1"/>
    <col min="8197" max="8197" width="20.5703125" customWidth="1"/>
    <col min="8198" max="8198" width="21" customWidth="1"/>
    <col min="8199" max="8199" width="15.5703125" customWidth="1"/>
    <col min="8200" max="8200" width="21.7109375" customWidth="1"/>
    <col min="8201" max="8201" width="16.5703125" customWidth="1"/>
    <col min="8202" max="8202" width="31.7109375" customWidth="1"/>
    <col min="8449" max="8450" width="34.42578125" customWidth="1"/>
    <col min="8451" max="8451" width="39.7109375" customWidth="1"/>
    <col min="8452" max="8452" width="40" customWidth="1"/>
    <col min="8453" max="8453" width="20.5703125" customWidth="1"/>
    <col min="8454" max="8454" width="21" customWidth="1"/>
    <col min="8455" max="8455" width="15.5703125" customWidth="1"/>
    <col min="8456" max="8456" width="21.7109375" customWidth="1"/>
    <col min="8457" max="8457" width="16.5703125" customWidth="1"/>
    <col min="8458" max="8458" width="31.7109375" customWidth="1"/>
    <col min="8705" max="8706" width="34.42578125" customWidth="1"/>
    <col min="8707" max="8707" width="39.7109375" customWidth="1"/>
    <col min="8708" max="8708" width="40" customWidth="1"/>
    <col min="8709" max="8709" width="20.5703125" customWidth="1"/>
    <col min="8710" max="8710" width="21" customWidth="1"/>
    <col min="8711" max="8711" width="15.5703125" customWidth="1"/>
    <col min="8712" max="8712" width="21.7109375" customWidth="1"/>
    <col min="8713" max="8713" width="16.5703125" customWidth="1"/>
    <col min="8714" max="8714" width="31.7109375" customWidth="1"/>
    <col min="8961" max="8962" width="34.42578125" customWidth="1"/>
    <col min="8963" max="8963" width="39.7109375" customWidth="1"/>
    <col min="8964" max="8964" width="40" customWidth="1"/>
    <col min="8965" max="8965" width="20.5703125" customWidth="1"/>
    <col min="8966" max="8966" width="21" customWidth="1"/>
    <col min="8967" max="8967" width="15.5703125" customWidth="1"/>
    <col min="8968" max="8968" width="21.7109375" customWidth="1"/>
    <col min="8969" max="8969" width="16.5703125" customWidth="1"/>
    <col min="8970" max="8970" width="31.7109375" customWidth="1"/>
    <col min="9217" max="9218" width="34.42578125" customWidth="1"/>
    <col min="9219" max="9219" width="39.7109375" customWidth="1"/>
    <col min="9220" max="9220" width="40" customWidth="1"/>
    <col min="9221" max="9221" width="20.5703125" customWidth="1"/>
    <col min="9222" max="9222" width="21" customWidth="1"/>
    <col min="9223" max="9223" width="15.5703125" customWidth="1"/>
    <col min="9224" max="9224" width="21.7109375" customWidth="1"/>
    <col min="9225" max="9225" width="16.5703125" customWidth="1"/>
    <col min="9226" max="9226" width="31.7109375" customWidth="1"/>
    <col min="9473" max="9474" width="34.42578125" customWidth="1"/>
    <col min="9475" max="9475" width="39.7109375" customWidth="1"/>
    <col min="9476" max="9476" width="40" customWidth="1"/>
    <col min="9477" max="9477" width="20.5703125" customWidth="1"/>
    <col min="9478" max="9478" width="21" customWidth="1"/>
    <col min="9479" max="9479" width="15.5703125" customWidth="1"/>
    <col min="9480" max="9480" width="21.7109375" customWidth="1"/>
    <col min="9481" max="9481" width="16.5703125" customWidth="1"/>
    <col min="9482" max="9482" width="31.7109375" customWidth="1"/>
    <col min="9729" max="9730" width="34.42578125" customWidth="1"/>
    <col min="9731" max="9731" width="39.7109375" customWidth="1"/>
    <col min="9732" max="9732" width="40" customWidth="1"/>
    <col min="9733" max="9733" width="20.5703125" customWidth="1"/>
    <col min="9734" max="9734" width="21" customWidth="1"/>
    <col min="9735" max="9735" width="15.5703125" customWidth="1"/>
    <col min="9736" max="9736" width="21.7109375" customWidth="1"/>
    <col min="9737" max="9737" width="16.5703125" customWidth="1"/>
    <col min="9738" max="9738" width="31.7109375" customWidth="1"/>
    <col min="9985" max="9986" width="34.42578125" customWidth="1"/>
    <col min="9987" max="9987" width="39.7109375" customWidth="1"/>
    <col min="9988" max="9988" width="40" customWidth="1"/>
    <col min="9989" max="9989" width="20.5703125" customWidth="1"/>
    <col min="9990" max="9990" width="21" customWidth="1"/>
    <col min="9991" max="9991" width="15.5703125" customWidth="1"/>
    <col min="9992" max="9992" width="21.7109375" customWidth="1"/>
    <col min="9993" max="9993" width="16.5703125" customWidth="1"/>
    <col min="9994" max="9994" width="31.7109375" customWidth="1"/>
    <col min="10241" max="10242" width="34.42578125" customWidth="1"/>
    <col min="10243" max="10243" width="39.7109375" customWidth="1"/>
    <col min="10244" max="10244" width="40" customWidth="1"/>
    <col min="10245" max="10245" width="20.5703125" customWidth="1"/>
    <col min="10246" max="10246" width="21" customWidth="1"/>
    <col min="10247" max="10247" width="15.5703125" customWidth="1"/>
    <col min="10248" max="10248" width="21.7109375" customWidth="1"/>
    <col min="10249" max="10249" width="16.5703125" customWidth="1"/>
    <col min="10250" max="10250" width="31.7109375" customWidth="1"/>
    <col min="10497" max="10498" width="34.42578125" customWidth="1"/>
    <col min="10499" max="10499" width="39.7109375" customWidth="1"/>
    <col min="10500" max="10500" width="40" customWidth="1"/>
    <col min="10501" max="10501" width="20.5703125" customWidth="1"/>
    <col min="10502" max="10502" width="21" customWidth="1"/>
    <col min="10503" max="10503" width="15.5703125" customWidth="1"/>
    <col min="10504" max="10504" width="21.7109375" customWidth="1"/>
    <col min="10505" max="10505" width="16.5703125" customWidth="1"/>
    <col min="10506" max="10506" width="31.7109375" customWidth="1"/>
    <col min="10753" max="10754" width="34.42578125" customWidth="1"/>
    <col min="10755" max="10755" width="39.7109375" customWidth="1"/>
    <col min="10756" max="10756" width="40" customWidth="1"/>
    <col min="10757" max="10757" width="20.5703125" customWidth="1"/>
    <col min="10758" max="10758" width="21" customWidth="1"/>
    <col min="10759" max="10759" width="15.5703125" customWidth="1"/>
    <col min="10760" max="10760" width="21.7109375" customWidth="1"/>
    <col min="10761" max="10761" width="16.5703125" customWidth="1"/>
    <col min="10762" max="10762" width="31.7109375" customWidth="1"/>
    <col min="11009" max="11010" width="34.42578125" customWidth="1"/>
    <col min="11011" max="11011" width="39.7109375" customWidth="1"/>
    <col min="11012" max="11012" width="40" customWidth="1"/>
    <col min="11013" max="11013" width="20.5703125" customWidth="1"/>
    <col min="11014" max="11014" width="21" customWidth="1"/>
    <col min="11015" max="11015" width="15.5703125" customWidth="1"/>
    <col min="11016" max="11016" width="21.7109375" customWidth="1"/>
    <col min="11017" max="11017" width="16.5703125" customWidth="1"/>
    <col min="11018" max="11018" width="31.7109375" customWidth="1"/>
    <col min="11265" max="11266" width="34.42578125" customWidth="1"/>
    <col min="11267" max="11267" width="39.7109375" customWidth="1"/>
    <col min="11268" max="11268" width="40" customWidth="1"/>
    <col min="11269" max="11269" width="20.5703125" customWidth="1"/>
    <col min="11270" max="11270" width="21" customWidth="1"/>
    <col min="11271" max="11271" width="15.5703125" customWidth="1"/>
    <col min="11272" max="11272" width="21.7109375" customWidth="1"/>
    <col min="11273" max="11273" width="16.5703125" customWidth="1"/>
    <col min="11274" max="11274" width="31.7109375" customWidth="1"/>
    <col min="11521" max="11522" width="34.42578125" customWidth="1"/>
    <col min="11523" max="11523" width="39.7109375" customWidth="1"/>
    <col min="11524" max="11524" width="40" customWidth="1"/>
    <col min="11525" max="11525" width="20.5703125" customWidth="1"/>
    <col min="11526" max="11526" width="21" customWidth="1"/>
    <col min="11527" max="11527" width="15.5703125" customWidth="1"/>
    <col min="11528" max="11528" width="21.7109375" customWidth="1"/>
    <col min="11529" max="11529" width="16.5703125" customWidth="1"/>
    <col min="11530" max="11530" width="31.7109375" customWidth="1"/>
    <col min="11777" max="11778" width="34.42578125" customWidth="1"/>
    <col min="11779" max="11779" width="39.7109375" customWidth="1"/>
    <col min="11780" max="11780" width="40" customWidth="1"/>
    <col min="11781" max="11781" width="20.5703125" customWidth="1"/>
    <col min="11782" max="11782" width="21" customWidth="1"/>
    <col min="11783" max="11783" width="15.5703125" customWidth="1"/>
    <col min="11784" max="11784" width="21.7109375" customWidth="1"/>
    <col min="11785" max="11785" width="16.5703125" customWidth="1"/>
    <col min="11786" max="11786" width="31.7109375" customWidth="1"/>
    <col min="12033" max="12034" width="34.42578125" customWidth="1"/>
    <col min="12035" max="12035" width="39.7109375" customWidth="1"/>
    <col min="12036" max="12036" width="40" customWidth="1"/>
    <col min="12037" max="12037" width="20.5703125" customWidth="1"/>
    <col min="12038" max="12038" width="21" customWidth="1"/>
    <col min="12039" max="12039" width="15.5703125" customWidth="1"/>
    <col min="12040" max="12040" width="21.7109375" customWidth="1"/>
    <col min="12041" max="12041" width="16.5703125" customWidth="1"/>
    <col min="12042" max="12042" width="31.7109375" customWidth="1"/>
    <col min="12289" max="12290" width="34.42578125" customWidth="1"/>
    <col min="12291" max="12291" width="39.7109375" customWidth="1"/>
    <col min="12292" max="12292" width="40" customWidth="1"/>
    <col min="12293" max="12293" width="20.5703125" customWidth="1"/>
    <col min="12294" max="12294" width="21" customWidth="1"/>
    <col min="12295" max="12295" width="15.5703125" customWidth="1"/>
    <col min="12296" max="12296" width="21.7109375" customWidth="1"/>
    <col min="12297" max="12297" width="16.5703125" customWidth="1"/>
    <col min="12298" max="12298" width="31.7109375" customWidth="1"/>
    <col min="12545" max="12546" width="34.42578125" customWidth="1"/>
    <col min="12547" max="12547" width="39.7109375" customWidth="1"/>
    <col min="12548" max="12548" width="40" customWidth="1"/>
    <col min="12549" max="12549" width="20.5703125" customWidth="1"/>
    <col min="12550" max="12550" width="21" customWidth="1"/>
    <col min="12551" max="12551" width="15.5703125" customWidth="1"/>
    <col min="12552" max="12552" width="21.7109375" customWidth="1"/>
    <col min="12553" max="12553" width="16.5703125" customWidth="1"/>
    <col min="12554" max="12554" width="31.7109375" customWidth="1"/>
    <col min="12801" max="12802" width="34.42578125" customWidth="1"/>
    <col min="12803" max="12803" width="39.7109375" customWidth="1"/>
    <col min="12804" max="12804" width="40" customWidth="1"/>
    <col min="12805" max="12805" width="20.5703125" customWidth="1"/>
    <col min="12806" max="12806" width="21" customWidth="1"/>
    <col min="12807" max="12807" width="15.5703125" customWidth="1"/>
    <col min="12808" max="12808" width="21.7109375" customWidth="1"/>
    <col min="12809" max="12809" width="16.5703125" customWidth="1"/>
    <col min="12810" max="12810" width="31.7109375" customWidth="1"/>
    <col min="13057" max="13058" width="34.42578125" customWidth="1"/>
    <col min="13059" max="13059" width="39.7109375" customWidth="1"/>
    <col min="13060" max="13060" width="40" customWidth="1"/>
    <col min="13061" max="13061" width="20.5703125" customWidth="1"/>
    <col min="13062" max="13062" width="21" customWidth="1"/>
    <col min="13063" max="13063" width="15.5703125" customWidth="1"/>
    <col min="13064" max="13064" width="21.7109375" customWidth="1"/>
    <col min="13065" max="13065" width="16.5703125" customWidth="1"/>
    <col min="13066" max="13066" width="31.7109375" customWidth="1"/>
    <col min="13313" max="13314" width="34.42578125" customWidth="1"/>
    <col min="13315" max="13315" width="39.7109375" customWidth="1"/>
    <col min="13316" max="13316" width="40" customWidth="1"/>
    <col min="13317" max="13317" width="20.5703125" customWidth="1"/>
    <col min="13318" max="13318" width="21" customWidth="1"/>
    <col min="13319" max="13319" width="15.5703125" customWidth="1"/>
    <col min="13320" max="13320" width="21.7109375" customWidth="1"/>
    <col min="13321" max="13321" width="16.5703125" customWidth="1"/>
    <col min="13322" max="13322" width="31.7109375" customWidth="1"/>
    <col min="13569" max="13570" width="34.42578125" customWidth="1"/>
    <col min="13571" max="13571" width="39.7109375" customWidth="1"/>
    <col min="13572" max="13572" width="40" customWidth="1"/>
    <col min="13573" max="13573" width="20.5703125" customWidth="1"/>
    <col min="13574" max="13574" width="21" customWidth="1"/>
    <col min="13575" max="13575" width="15.5703125" customWidth="1"/>
    <col min="13576" max="13576" width="21.7109375" customWidth="1"/>
    <col min="13577" max="13577" width="16.5703125" customWidth="1"/>
    <col min="13578" max="13578" width="31.7109375" customWidth="1"/>
    <col min="13825" max="13826" width="34.42578125" customWidth="1"/>
    <col min="13827" max="13827" width="39.7109375" customWidth="1"/>
    <col min="13828" max="13828" width="40" customWidth="1"/>
    <col min="13829" max="13829" width="20.5703125" customWidth="1"/>
    <col min="13830" max="13830" width="21" customWidth="1"/>
    <col min="13831" max="13831" width="15.5703125" customWidth="1"/>
    <col min="13832" max="13832" width="21.7109375" customWidth="1"/>
    <col min="13833" max="13833" width="16.5703125" customWidth="1"/>
    <col min="13834" max="13834" width="31.7109375" customWidth="1"/>
    <col min="14081" max="14082" width="34.42578125" customWidth="1"/>
    <col min="14083" max="14083" width="39.7109375" customWidth="1"/>
    <col min="14084" max="14084" width="40" customWidth="1"/>
    <col min="14085" max="14085" width="20.5703125" customWidth="1"/>
    <col min="14086" max="14086" width="21" customWidth="1"/>
    <col min="14087" max="14087" width="15.5703125" customWidth="1"/>
    <col min="14088" max="14088" width="21.7109375" customWidth="1"/>
    <col min="14089" max="14089" width="16.5703125" customWidth="1"/>
    <col min="14090" max="14090" width="31.7109375" customWidth="1"/>
    <col min="14337" max="14338" width="34.42578125" customWidth="1"/>
    <col min="14339" max="14339" width="39.7109375" customWidth="1"/>
    <col min="14340" max="14340" width="40" customWidth="1"/>
    <col min="14341" max="14341" width="20.5703125" customWidth="1"/>
    <col min="14342" max="14342" width="21" customWidth="1"/>
    <col min="14343" max="14343" width="15.5703125" customWidth="1"/>
    <col min="14344" max="14344" width="21.7109375" customWidth="1"/>
    <col min="14345" max="14345" width="16.5703125" customWidth="1"/>
    <col min="14346" max="14346" width="31.7109375" customWidth="1"/>
    <col min="14593" max="14594" width="34.42578125" customWidth="1"/>
    <col min="14595" max="14595" width="39.7109375" customWidth="1"/>
    <col min="14596" max="14596" width="40" customWidth="1"/>
    <col min="14597" max="14597" width="20.5703125" customWidth="1"/>
    <col min="14598" max="14598" width="21" customWidth="1"/>
    <col min="14599" max="14599" width="15.5703125" customWidth="1"/>
    <col min="14600" max="14600" width="21.7109375" customWidth="1"/>
    <col min="14601" max="14601" width="16.5703125" customWidth="1"/>
    <col min="14602" max="14602" width="31.7109375" customWidth="1"/>
    <col min="14849" max="14850" width="34.42578125" customWidth="1"/>
    <col min="14851" max="14851" width="39.7109375" customWidth="1"/>
    <col min="14852" max="14852" width="40" customWidth="1"/>
    <col min="14853" max="14853" width="20.5703125" customWidth="1"/>
    <col min="14854" max="14854" width="21" customWidth="1"/>
    <col min="14855" max="14855" width="15.5703125" customWidth="1"/>
    <col min="14856" max="14856" width="21.7109375" customWidth="1"/>
    <col min="14857" max="14857" width="16.5703125" customWidth="1"/>
    <col min="14858" max="14858" width="31.7109375" customWidth="1"/>
    <col min="15105" max="15106" width="34.42578125" customWidth="1"/>
    <col min="15107" max="15107" width="39.7109375" customWidth="1"/>
    <col min="15108" max="15108" width="40" customWidth="1"/>
    <col min="15109" max="15109" width="20.5703125" customWidth="1"/>
    <col min="15110" max="15110" width="21" customWidth="1"/>
    <col min="15111" max="15111" width="15.5703125" customWidth="1"/>
    <col min="15112" max="15112" width="21.7109375" customWidth="1"/>
    <col min="15113" max="15113" width="16.5703125" customWidth="1"/>
    <col min="15114" max="15114" width="31.7109375" customWidth="1"/>
    <col min="15361" max="15362" width="34.42578125" customWidth="1"/>
    <col min="15363" max="15363" width="39.7109375" customWidth="1"/>
    <col min="15364" max="15364" width="40" customWidth="1"/>
    <col min="15365" max="15365" width="20.5703125" customWidth="1"/>
    <col min="15366" max="15366" width="21" customWidth="1"/>
    <col min="15367" max="15367" width="15.5703125" customWidth="1"/>
    <col min="15368" max="15368" width="21.7109375" customWidth="1"/>
    <col min="15369" max="15369" width="16.5703125" customWidth="1"/>
    <col min="15370" max="15370" width="31.7109375" customWidth="1"/>
    <col min="15617" max="15618" width="34.42578125" customWidth="1"/>
    <col min="15619" max="15619" width="39.7109375" customWidth="1"/>
    <col min="15620" max="15620" width="40" customWidth="1"/>
    <col min="15621" max="15621" width="20.5703125" customWidth="1"/>
    <col min="15622" max="15622" width="21" customWidth="1"/>
    <col min="15623" max="15623" width="15.5703125" customWidth="1"/>
    <col min="15624" max="15624" width="21.7109375" customWidth="1"/>
    <col min="15625" max="15625" width="16.5703125" customWidth="1"/>
    <col min="15626" max="15626" width="31.7109375" customWidth="1"/>
    <col min="15873" max="15874" width="34.42578125" customWidth="1"/>
    <col min="15875" max="15875" width="39.7109375" customWidth="1"/>
    <col min="15876" max="15876" width="40" customWidth="1"/>
    <col min="15877" max="15877" width="20.5703125" customWidth="1"/>
    <col min="15878" max="15878" width="21" customWidth="1"/>
    <col min="15879" max="15879" width="15.5703125" customWidth="1"/>
    <col min="15880" max="15880" width="21.7109375" customWidth="1"/>
    <col min="15881" max="15881" width="16.5703125" customWidth="1"/>
    <col min="15882" max="15882" width="31.7109375" customWidth="1"/>
    <col min="16129" max="16130" width="34.42578125" customWidth="1"/>
    <col min="16131" max="16131" width="39.7109375" customWidth="1"/>
    <col min="16132" max="16132" width="40" customWidth="1"/>
    <col min="16133" max="16133" width="20.5703125" customWidth="1"/>
    <col min="16134" max="16134" width="21" customWidth="1"/>
    <col min="16135" max="16135" width="15.5703125" customWidth="1"/>
    <col min="16136" max="16136" width="21.7109375" customWidth="1"/>
    <col min="16137" max="16137" width="16.5703125" customWidth="1"/>
    <col min="16138" max="16138" width="31.7109375" customWidth="1"/>
  </cols>
  <sheetData>
    <row r="1" spans="1:10" ht="21">
      <c r="A1" s="201" t="s">
        <v>877</v>
      </c>
      <c r="B1"/>
      <c r="C1"/>
      <c r="D1" s="228"/>
      <c r="E1" s="184"/>
      <c r="F1" s="184"/>
      <c r="G1" s="184"/>
      <c r="H1" s="184"/>
      <c r="I1" s="228"/>
    </row>
    <row r="2" spans="1:10" ht="15.75" customHeight="1">
      <c r="A2" s="193" t="s">
        <v>659</v>
      </c>
      <c r="B2" s="325" t="s">
        <v>660</v>
      </c>
      <c r="C2" s="326"/>
      <c r="D2" s="329" t="s">
        <v>658</v>
      </c>
      <c r="E2" s="194" t="s">
        <v>1</v>
      </c>
      <c r="F2" s="194"/>
      <c r="G2" s="194"/>
      <c r="H2" s="194" t="s">
        <v>2</v>
      </c>
      <c r="I2" s="194"/>
      <c r="J2" s="195" t="s">
        <v>3</v>
      </c>
    </row>
    <row r="3" spans="1:10" ht="63">
      <c r="A3" s="196"/>
      <c r="B3" s="327"/>
      <c r="C3" s="328"/>
      <c r="D3" s="330"/>
      <c r="E3" s="198" t="s">
        <v>4</v>
      </c>
      <c r="F3" s="198" t="s">
        <v>5</v>
      </c>
      <c r="G3" s="198" t="s">
        <v>6</v>
      </c>
      <c r="H3" s="198" t="s">
        <v>7</v>
      </c>
      <c r="I3" s="198" t="s">
        <v>8</v>
      </c>
      <c r="J3" s="199"/>
    </row>
    <row r="4" spans="1:10" ht="25.5">
      <c r="A4" s="279" t="s">
        <v>878</v>
      </c>
      <c r="B4" s="279" t="s">
        <v>879</v>
      </c>
      <c r="C4" s="280" t="s">
        <v>880</v>
      </c>
      <c r="D4" s="331" t="s">
        <v>881</v>
      </c>
      <c r="E4" s="79">
        <v>250</v>
      </c>
      <c r="F4" s="79">
        <v>500</v>
      </c>
      <c r="G4" s="79">
        <v>600</v>
      </c>
      <c r="H4" s="281" t="s">
        <v>882</v>
      </c>
      <c r="I4" s="281" t="s">
        <v>883</v>
      </c>
      <c r="J4" s="211" t="s">
        <v>884</v>
      </c>
    </row>
    <row r="5" spans="1:10" ht="25.5">
      <c r="A5" s="282"/>
      <c r="B5" s="31"/>
      <c r="C5" s="280" t="s">
        <v>885</v>
      </c>
      <c r="D5" s="331" t="s">
        <v>881</v>
      </c>
      <c r="E5" s="79">
        <v>200</v>
      </c>
      <c r="F5" s="79">
        <v>500</v>
      </c>
      <c r="G5" s="79">
        <v>600</v>
      </c>
      <c r="H5" s="281" t="s">
        <v>886</v>
      </c>
      <c r="I5" s="281" t="s">
        <v>238</v>
      </c>
      <c r="J5" s="211" t="s">
        <v>887</v>
      </c>
    </row>
    <row r="6" spans="1:10" ht="25.5">
      <c r="A6" s="279" t="s">
        <v>878</v>
      </c>
      <c r="B6" s="279" t="s">
        <v>888</v>
      </c>
      <c r="C6" s="280" t="s">
        <v>889</v>
      </c>
      <c r="D6" s="332" t="s">
        <v>890</v>
      </c>
      <c r="E6" s="119" t="s">
        <v>891</v>
      </c>
      <c r="F6" s="119">
        <v>700</v>
      </c>
      <c r="G6" s="119">
        <v>1500</v>
      </c>
      <c r="H6" s="183" t="s">
        <v>892</v>
      </c>
      <c r="I6" s="183" t="s">
        <v>893</v>
      </c>
      <c r="J6" s="114" t="s">
        <v>894</v>
      </c>
    </row>
    <row r="7" spans="1:10" ht="25.5">
      <c r="A7" s="284"/>
      <c r="B7" s="36"/>
      <c r="C7" s="280" t="s">
        <v>895</v>
      </c>
      <c r="D7" s="333"/>
      <c r="E7" s="119" t="s">
        <v>891</v>
      </c>
      <c r="F7" s="119">
        <v>700</v>
      </c>
      <c r="G7" s="119">
        <v>1500</v>
      </c>
      <c r="H7" s="183" t="s">
        <v>896</v>
      </c>
      <c r="I7" s="183" t="s">
        <v>893</v>
      </c>
      <c r="J7" s="114" t="s">
        <v>894</v>
      </c>
    </row>
    <row r="8" spans="1:10" ht="25.5">
      <c r="A8" s="31"/>
      <c r="B8" s="31"/>
      <c r="C8" s="280" t="s">
        <v>897</v>
      </c>
      <c r="D8" s="47" t="s">
        <v>898</v>
      </c>
      <c r="E8" s="119">
        <v>1000</v>
      </c>
      <c r="F8" s="119">
        <v>2000</v>
      </c>
      <c r="G8" s="119">
        <v>3000</v>
      </c>
      <c r="H8" s="183" t="s">
        <v>899</v>
      </c>
      <c r="I8" s="183" t="s">
        <v>900</v>
      </c>
      <c r="J8" s="114" t="s">
        <v>901</v>
      </c>
    </row>
    <row r="9" spans="1:10" ht="25.5">
      <c r="A9" s="279" t="s">
        <v>878</v>
      </c>
      <c r="B9" s="279" t="s">
        <v>902</v>
      </c>
      <c r="C9" s="285" t="s">
        <v>903</v>
      </c>
      <c r="D9" s="47" t="s">
        <v>904</v>
      </c>
      <c r="E9" s="79">
        <v>71</v>
      </c>
      <c r="F9" s="79">
        <v>250</v>
      </c>
      <c r="G9" s="79">
        <v>250</v>
      </c>
      <c r="H9" s="79" t="s">
        <v>905</v>
      </c>
      <c r="I9" s="79" t="s">
        <v>906</v>
      </c>
      <c r="J9" s="119" t="s">
        <v>907</v>
      </c>
    </row>
    <row r="10" spans="1:10" ht="38.25">
      <c r="A10" s="284"/>
      <c r="B10" s="36"/>
      <c r="C10" s="286" t="s">
        <v>908</v>
      </c>
      <c r="D10" s="47" t="s">
        <v>898</v>
      </c>
      <c r="E10" s="119">
        <v>1500</v>
      </c>
      <c r="F10" s="119">
        <v>3000</v>
      </c>
      <c r="G10" s="119">
        <v>6000</v>
      </c>
      <c r="H10" s="183" t="s">
        <v>909</v>
      </c>
      <c r="I10" s="183" t="s">
        <v>910</v>
      </c>
      <c r="J10" s="114" t="s">
        <v>911</v>
      </c>
    </row>
    <row r="11" spans="1:10" ht="38.25">
      <c r="A11" s="284"/>
      <c r="B11" s="36"/>
      <c r="C11" s="285" t="s">
        <v>912</v>
      </c>
      <c r="D11" s="47" t="s">
        <v>898</v>
      </c>
      <c r="E11" s="119">
        <v>1000</v>
      </c>
      <c r="F11" s="119">
        <v>2000</v>
      </c>
      <c r="G11" s="119">
        <v>4000</v>
      </c>
      <c r="H11" s="183" t="s">
        <v>882</v>
      </c>
      <c r="I11" s="183" t="s">
        <v>913</v>
      </c>
      <c r="J11" s="114" t="s">
        <v>914</v>
      </c>
    </row>
    <row r="12" spans="1:10" ht="25.5">
      <c r="A12" s="284"/>
      <c r="B12" s="36"/>
      <c r="C12" s="285" t="s">
        <v>915</v>
      </c>
      <c r="D12" s="47" t="s">
        <v>916</v>
      </c>
      <c r="E12" s="119">
        <v>1500</v>
      </c>
      <c r="F12" s="119">
        <v>3000</v>
      </c>
      <c r="G12" s="119">
        <v>6000</v>
      </c>
      <c r="H12" s="183" t="s">
        <v>917</v>
      </c>
      <c r="I12" s="183" t="s">
        <v>918</v>
      </c>
      <c r="J12" s="114" t="s">
        <v>919</v>
      </c>
    </row>
    <row r="13" spans="1:10" ht="38.25">
      <c r="A13" s="282"/>
      <c r="B13" s="31"/>
      <c r="C13" s="285" t="s">
        <v>920</v>
      </c>
      <c r="D13" s="47" t="s">
        <v>916</v>
      </c>
      <c r="E13" s="119">
        <v>1000</v>
      </c>
      <c r="F13" s="119">
        <v>2000</v>
      </c>
      <c r="G13" s="119">
        <v>4000</v>
      </c>
      <c r="H13" s="183" t="s">
        <v>882</v>
      </c>
      <c r="I13" s="183" t="s">
        <v>913</v>
      </c>
      <c r="J13" s="114" t="s">
        <v>914</v>
      </c>
    </row>
    <row r="14" spans="1:10" ht="42.75" customHeight="1">
      <c r="A14" s="279" t="s">
        <v>878</v>
      </c>
      <c r="B14" s="279" t="s">
        <v>921</v>
      </c>
      <c r="C14" s="288" t="s">
        <v>922</v>
      </c>
      <c r="D14" s="334" t="s">
        <v>571</v>
      </c>
      <c r="E14" s="289">
        <v>110</v>
      </c>
      <c r="F14" s="289">
        <v>800</v>
      </c>
      <c r="G14" s="289">
        <v>800</v>
      </c>
      <c r="H14" s="290" t="s">
        <v>923</v>
      </c>
      <c r="I14" s="291" t="s">
        <v>924</v>
      </c>
      <c r="J14" s="292" t="s">
        <v>925</v>
      </c>
    </row>
    <row r="15" spans="1:10" ht="27.75" customHeight="1">
      <c r="A15" s="284"/>
      <c r="B15" s="36"/>
      <c r="C15" s="293"/>
      <c r="D15" s="335"/>
      <c r="E15" s="294"/>
      <c r="F15" s="294"/>
      <c r="G15" s="294"/>
      <c r="H15" s="295"/>
      <c r="I15" s="296"/>
      <c r="J15" s="297"/>
    </row>
    <row r="16" spans="1:10">
      <c r="A16" s="284"/>
      <c r="B16" s="36"/>
      <c r="C16" s="298"/>
      <c r="D16" s="335"/>
      <c r="E16" s="299"/>
      <c r="F16" s="299"/>
      <c r="G16" s="299"/>
      <c r="H16" s="300"/>
      <c r="I16" s="301"/>
      <c r="J16" s="302"/>
    </row>
    <row r="17" spans="1:10" ht="38.25">
      <c r="A17" s="36"/>
      <c r="B17" s="36"/>
      <c r="C17" s="141" t="s">
        <v>926</v>
      </c>
      <c r="D17" s="336"/>
      <c r="E17" s="303">
        <v>35</v>
      </c>
      <c r="F17" s="303">
        <v>500</v>
      </c>
      <c r="G17" s="303">
        <v>500</v>
      </c>
      <c r="H17" s="76">
        <v>259</v>
      </c>
      <c r="I17" s="303">
        <v>540</v>
      </c>
      <c r="J17" s="33" t="s">
        <v>927</v>
      </c>
    </row>
    <row r="18" spans="1:10">
      <c r="A18" s="36"/>
      <c r="B18" s="36"/>
      <c r="C18" s="288" t="s">
        <v>928</v>
      </c>
      <c r="D18" s="336"/>
      <c r="E18" s="289">
        <v>25</v>
      </c>
      <c r="F18" s="289">
        <v>800</v>
      </c>
      <c r="G18" s="289">
        <v>800</v>
      </c>
      <c r="H18" s="291" t="s">
        <v>929</v>
      </c>
      <c r="I18" s="291"/>
      <c r="J18" s="292"/>
    </row>
    <row r="19" spans="1:10">
      <c r="A19" s="31"/>
      <c r="B19" s="31"/>
      <c r="C19" s="298"/>
      <c r="D19" s="120"/>
      <c r="E19" s="299"/>
      <c r="F19" s="299"/>
      <c r="G19" s="299"/>
      <c r="H19" s="301"/>
      <c r="I19" s="301"/>
      <c r="J19" s="302"/>
    </row>
    <row r="20" spans="1:10">
      <c r="A20" s="279" t="s">
        <v>878</v>
      </c>
      <c r="B20" s="279" t="s">
        <v>930</v>
      </c>
      <c r="C20" s="280" t="s">
        <v>931</v>
      </c>
      <c r="D20" s="334" t="s">
        <v>599</v>
      </c>
      <c r="E20" s="205">
        <v>400</v>
      </c>
      <c r="F20" s="205">
        <v>1000</v>
      </c>
      <c r="G20" s="205">
        <v>2000</v>
      </c>
      <c r="H20" s="205" t="s">
        <v>932</v>
      </c>
      <c r="I20" s="205" t="s">
        <v>933</v>
      </c>
      <c r="J20" s="204" t="s">
        <v>934</v>
      </c>
    </row>
    <row r="21" spans="1:10" ht="25.5">
      <c r="A21" s="282"/>
      <c r="B21" s="31"/>
      <c r="C21" s="280" t="s">
        <v>935</v>
      </c>
      <c r="D21" s="337"/>
      <c r="E21" s="205">
        <v>10</v>
      </c>
      <c r="F21" s="205">
        <v>50</v>
      </c>
      <c r="G21" s="205">
        <v>100</v>
      </c>
      <c r="H21" s="205" t="s">
        <v>936</v>
      </c>
      <c r="I21" s="205" t="s">
        <v>937</v>
      </c>
      <c r="J21" s="305" t="s">
        <v>938</v>
      </c>
    </row>
    <row r="22" spans="1:10" ht="38.25">
      <c r="A22" s="279" t="s">
        <v>939</v>
      </c>
      <c r="B22" s="279" t="s">
        <v>940</v>
      </c>
      <c r="C22" s="280" t="s">
        <v>941</v>
      </c>
      <c r="D22" s="338" t="s">
        <v>942</v>
      </c>
      <c r="E22" s="205">
        <v>500</v>
      </c>
      <c r="F22" s="205">
        <v>1500</v>
      </c>
      <c r="G22" s="205">
        <v>2000</v>
      </c>
      <c r="H22" s="205"/>
      <c r="I22" s="205"/>
      <c r="J22" s="305"/>
    </row>
    <row r="23" spans="1:10" ht="38.25">
      <c r="A23" s="36"/>
      <c r="B23" s="36"/>
      <c r="C23" s="280" t="s">
        <v>943</v>
      </c>
      <c r="D23" s="334" t="s">
        <v>263</v>
      </c>
      <c r="E23" s="119">
        <v>500</v>
      </c>
      <c r="F23" s="119">
        <v>1500</v>
      </c>
      <c r="G23" s="119">
        <v>3000</v>
      </c>
      <c r="H23" s="183" t="s">
        <v>944</v>
      </c>
      <c r="I23" s="183" t="s">
        <v>945</v>
      </c>
      <c r="J23" s="114" t="s">
        <v>946</v>
      </c>
    </row>
    <row r="24" spans="1:10" ht="38.25">
      <c r="A24" s="36"/>
      <c r="B24" s="36"/>
      <c r="C24" s="280" t="s">
        <v>947</v>
      </c>
      <c r="D24" s="336"/>
      <c r="E24" s="119">
        <v>500</v>
      </c>
      <c r="F24" s="119">
        <v>1500</v>
      </c>
      <c r="G24" s="119">
        <v>3000</v>
      </c>
      <c r="H24" s="183" t="s">
        <v>948</v>
      </c>
      <c r="I24" s="183" t="s">
        <v>374</v>
      </c>
      <c r="J24" s="114" t="s">
        <v>949</v>
      </c>
    </row>
    <row r="25" spans="1:10" ht="25.5">
      <c r="A25" s="31"/>
      <c r="B25" s="31"/>
      <c r="C25" s="280" t="s">
        <v>950</v>
      </c>
      <c r="D25" s="336"/>
      <c r="E25" s="119">
        <v>500</v>
      </c>
      <c r="F25" s="119">
        <v>1500</v>
      </c>
      <c r="G25" s="119">
        <v>3000</v>
      </c>
      <c r="H25" s="183" t="s">
        <v>951</v>
      </c>
      <c r="I25" s="183" t="s">
        <v>952</v>
      </c>
      <c r="J25" s="114" t="s">
        <v>953</v>
      </c>
    </row>
    <row r="26" spans="1:10" ht="38.25">
      <c r="A26" s="279" t="s">
        <v>939</v>
      </c>
      <c r="B26" s="279" t="s">
        <v>940</v>
      </c>
      <c r="C26" s="280" t="s">
        <v>954</v>
      </c>
      <c r="D26" s="339" t="s">
        <v>942</v>
      </c>
      <c r="E26" s="119">
        <v>500</v>
      </c>
      <c r="F26" s="119">
        <v>1000</v>
      </c>
      <c r="G26" s="119">
        <v>2000</v>
      </c>
      <c r="H26" s="183"/>
      <c r="I26" s="183"/>
      <c r="J26" s="114"/>
    </row>
    <row r="27" spans="1:10" ht="38.25">
      <c r="A27" s="31"/>
      <c r="B27" s="31"/>
      <c r="C27" s="280" t="s">
        <v>955</v>
      </c>
      <c r="D27" s="114" t="s">
        <v>263</v>
      </c>
      <c r="E27" s="119">
        <v>1000</v>
      </c>
      <c r="F27" s="119">
        <v>6000</v>
      </c>
      <c r="G27" s="119">
        <v>12000</v>
      </c>
      <c r="H27" s="183" t="s">
        <v>956</v>
      </c>
      <c r="I27" s="183" t="s">
        <v>952</v>
      </c>
      <c r="J27" s="114" t="s">
        <v>953</v>
      </c>
    </row>
    <row r="28" spans="1:10" ht="38.25">
      <c r="A28" s="306" t="s">
        <v>957</v>
      </c>
      <c r="B28" s="307" t="s">
        <v>940</v>
      </c>
      <c r="C28" s="280" t="s">
        <v>958</v>
      </c>
      <c r="D28" s="334" t="s">
        <v>263</v>
      </c>
      <c r="E28" s="119">
        <v>1000</v>
      </c>
      <c r="F28" s="119">
        <v>2000</v>
      </c>
      <c r="G28" s="119">
        <v>4000</v>
      </c>
      <c r="H28" s="183" t="s">
        <v>264</v>
      </c>
      <c r="I28" s="183" t="s">
        <v>959</v>
      </c>
      <c r="J28" s="119" t="s">
        <v>960</v>
      </c>
    </row>
    <row r="29" spans="1:10" ht="63.75">
      <c r="A29" s="308"/>
      <c r="B29" s="307"/>
      <c r="C29" s="280" t="s">
        <v>961</v>
      </c>
      <c r="D29" s="337"/>
      <c r="E29" s="119">
        <v>1000</v>
      </c>
      <c r="F29" s="119">
        <v>2000</v>
      </c>
      <c r="G29" s="119">
        <v>4000</v>
      </c>
      <c r="H29" s="183" t="s">
        <v>962</v>
      </c>
      <c r="I29" s="183" t="s">
        <v>963</v>
      </c>
      <c r="J29" s="114" t="s">
        <v>964</v>
      </c>
    </row>
    <row r="30" spans="1:10" ht="63.75">
      <c r="A30" s="284" t="s">
        <v>878</v>
      </c>
      <c r="B30" s="309" t="s">
        <v>965</v>
      </c>
      <c r="C30" s="280" t="s">
        <v>966</v>
      </c>
      <c r="D30" s="334" t="s">
        <v>263</v>
      </c>
      <c r="E30" s="119">
        <v>3000</v>
      </c>
      <c r="F30" s="119">
        <v>6000</v>
      </c>
      <c r="G30" s="119">
        <v>12000</v>
      </c>
      <c r="H30" s="183" t="s">
        <v>956</v>
      </c>
      <c r="I30" s="183" t="s">
        <v>967</v>
      </c>
      <c r="J30" s="114" t="s">
        <v>968</v>
      </c>
    </row>
    <row r="31" spans="1:10" ht="63.75">
      <c r="A31" s="36"/>
      <c r="B31" s="310"/>
      <c r="C31" s="280" t="s">
        <v>969</v>
      </c>
      <c r="D31" s="340"/>
      <c r="E31" s="119">
        <v>3000</v>
      </c>
      <c r="F31" s="119">
        <v>6000</v>
      </c>
      <c r="G31" s="119">
        <v>12000</v>
      </c>
      <c r="H31" s="183" t="s">
        <v>956</v>
      </c>
      <c r="I31" s="183" t="s">
        <v>967</v>
      </c>
      <c r="J31" s="114" t="s">
        <v>968</v>
      </c>
    </row>
    <row r="32" spans="1:10" ht="38.25">
      <c r="A32" s="31"/>
      <c r="B32" s="312"/>
      <c r="C32" s="280" t="s">
        <v>970</v>
      </c>
      <c r="D32" s="337"/>
      <c r="E32" s="119">
        <v>3000</v>
      </c>
      <c r="F32" s="119">
        <v>6000</v>
      </c>
      <c r="G32" s="119">
        <v>12000</v>
      </c>
      <c r="H32" s="183" t="s">
        <v>956</v>
      </c>
      <c r="I32" s="183" t="s">
        <v>967</v>
      </c>
      <c r="J32" s="114" t="s">
        <v>971</v>
      </c>
    </row>
    <row r="33" spans="1:10" ht="25.5">
      <c r="A33" s="211" t="s">
        <v>939</v>
      </c>
      <c r="B33" s="211" t="s">
        <v>972</v>
      </c>
      <c r="C33" s="280" t="s">
        <v>973</v>
      </c>
      <c r="D33" s="331" t="s">
        <v>175</v>
      </c>
      <c r="E33" s="205">
        <v>50</v>
      </c>
      <c r="F33" s="205">
        <v>90</v>
      </c>
      <c r="G33" s="205">
        <v>300</v>
      </c>
      <c r="H33" s="205">
        <v>90</v>
      </c>
      <c r="I33" s="205">
        <v>126</v>
      </c>
      <c r="J33" s="204" t="s">
        <v>974</v>
      </c>
    </row>
    <row r="34" spans="1:10" ht="26.25">
      <c r="A34" s="279" t="s">
        <v>878</v>
      </c>
      <c r="B34" s="279" t="s">
        <v>975</v>
      </c>
      <c r="C34" s="313" t="s">
        <v>976</v>
      </c>
      <c r="D34" s="213" t="s">
        <v>175</v>
      </c>
      <c r="E34" s="205">
        <v>50</v>
      </c>
      <c r="F34" s="205">
        <v>50</v>
      </c>
      <c r="G34" s="205">
        <v>200</v>
      </c>
      <c r="H34" s="205">
        <v>280</v>
      </c>
      <c r="I34" s="205">
        <v>392</v>
      </c>
      <c r="J34" s="204" t="s">
        <v>977</v>
      </c>
    </row>
    <row r="35" spans="1:10" ht="102">
      <c r="A35" s="282"/>
      <c r="B35" s="31"/>
      <c r="C35" s="314"/>
      <c r="D35" s="114" t="s">
        <v>904</v>
      </c>
      <c r="E35" s="79">
        <v>39</v>
      </c>
      <c r="F35" s="79">
        <v>200</v>
      </c>
      <c r="G35" s="79">
        <v>200</v>
      </c>
      <c r="H35" s="79" t="s">
        <v>978</v>
      </c>
      <c r="I35" s="79" t="s">
        <v>979</v>
      </c>
      <c r="J35" s="119" t="s">
        <v>980</v>
      </c>
    </row>
    <row r="36" spans="1:10" ht="38.25">
      <c r="A36" s="315" t="s">
        <v>939</v>
      </c>
      <c r="B36" s="315" t="s">
        <v>940</v>
      </c>
      <c r="C36" s="280" t="s">
        <v>981</v>
      </c>
      <c r="D36" s="334" t="s">
        <v>982</v>
      </c>
      <c r="E36" s="287">
        <v>300</v>
      </c>
      <c r="F36" s="287">
        <v>500</v>
      </c>
      <c r="G36" s="287">
        <v>500</v>
      </c>
      <c r="H36" s="316" t="s">
        <v>216</v>
      </c>
      <c r="I36" s="316" t="s">
        <v>983</v>
      </c>
      <c r="J36" s="280" t="s">
        <v>984</v>
      </c>
    </row>
    <row r="37" spans="1:10">
      <c r="A37" s="99"/>
      <c r="B37" s="99"/>
      <c r="C37" s="283" t="s">
        <v>985</v>
      </c>
      <c r="D37" s="340"/>
      <c r="E37" s="317">
        <v>300</v>
      </c>
      <c r="F37" s="317">
        <v>500</v>
      </c>
      <c r="G37" s="317">
        <v>500</v>
      </c>
      <c r="H37" s="318" t="s">
        <v>374</v>
      </c>
      <c r="I37" s="318" t="s">
        <v>986</v>
      </c>
      <c r="J37" s="317" t="s">
        <v>987</v>
      </c>
    </row>
    <row r="38" spans="1:10">
      <c r="A38" s="99"/>
      <c r="B38" s="99"/>
      <c r="C38" s="319"/>
      <c r="D38" s="340"/>
      <c r="E38" s="320"/>
      <c r="F38" s="320"/>
      <c r="G38" s="320"/>
      <c r="H38" s="321"/>
      <c r="I38" s="150"/>
      <c r="J38" s="150"/>
    </row>
    <row r="39" spans="1:10" ht="38.25">
      <c r="A39" s="99"/>
      <c r="B39" s="99"/>
      <c r="C39" s="280" t="s">
        <v>988</v>
      </c>
      <c r="D39" s="340"/>
      <c r="E39" s="287">
        <v>300</v>
      </c>
      <c r="F39" s="287">
        <v>500</v>
      </c>
      <c r="G39" s="287">
        <v>500</v>
      </c>
      <c r="H39" s="316" t="s">
        <v>989</v>
      </c>
      <c r="I39" s="316" t="s">
        <v>990</v>
      </c>
      <c r="J39" s="287" t="s">
        <v>991</v>
      </c>
    </row>
    <row r="40" spans="1:10" ht="38.25">
      <c r="A40" s="115"/>
      <c r="B40" s="115"/>
      <c r="C40" s="280" t="s">
        <v>992</v>
      </c>
      <c r="D40" s="337"/>
      <c r="E40" s="48">
        <v>300</v>
      </c>
      <c r="F40" s="48">
        <v>500</v>
      </c>
      <c r="G40" s="48">
        <v>500</v>
      </c>
      <c r="H40" s="48">
        <v>110</v>
      </c>
      <c r="I40" s="48">
        <v>123</v>
      </c>
      <c r="J40" s="287" t="s">
        <v>993</v>
      </c>
    </row>
    <row r="41" spans="1:10" ht="25.5">
      <c r="A41" s="141" t="s">
        <v>939</v>
      </c>
      <c r="B41" s="141" t="s">
        <v>940</v>
      </c>
      <c r="C41" s="280" t="s">
        <v>994</v>
      </c>
      <c r="D41" s="47" t="s">
        <v>982</v>
      </c>
      <c r="E41" s="287">
        <v>300</v>
      </c>
      <c r="F41" s="287">
        <v>500</v>
      </c>
      <c r="G41" s="287">
        <v>500</v>
      </c>
      <c r="H41" s="316" t="s">
        <v>626</v>
      </c>
      <c r="I41" s="316" t="s">
        <v>995</v>
      </c>
      <c r="J41" s="287" t="s">
        <v>996</v>
      </c>
    </row>
    <row r="42" spans="1:10" ht="25.5">
      <c r="A42" s="141" t="s">
        <v>939</v>
      </c>
      <c r="B42" s="141" t="s">
        <v>940</v>
      </c>
      <c r="C42" s="280" t="s">
        <v>997</v>
      </c>
      <c r="D42" s="47" t="s">
        <v>982</v>
      </c>
      <c r="E42" s="287">
        <v>300</v>
      </c>
      <c r="F42" s="287">
        <v>500</v>
      </c>
      <c r="G42" s="287">
        <v>500</v>
      </c>
      <c r="H42" s="316" t="s">
        <v>998</v>
      </c>
      <c r="I42" s="316" t="s">
        <v>554</v>
      </c>
      <c r="J42" s="287" t="s">
        <v>999</v>
      </c>
    </row>
    <row r="43" spans="1:10" ht="25.5">
      <c r="A43" s="211" t="s">
        <v>939</v>
      </c>
      <c r="B43" s="141" t="s">
        <v>940</v>
      </c>
      <c r="C43" s="280" t="s">
        <v>1000</v>
      </c>
      <c r="D43" s="47" t="s">
        <v>1001</v>
      </c>
      <c r="E43" s="79">
        <v>35</v>
      </c>
      <c r="F43" s="79">
        <v>250</v>
      </c>
      <c r="G43" s="79">
        <v>250</v>
      </c>
      <c r="H43" s="79" t="s">
        <v>1002</v>
      </c>
      <c r="I43" s="79" t="s">
        <v>818</v>
      </c>
      <c r="J43" s="119" t="s">
        <v>1003</v>
      </c>
    </row>
    <row r="44" spans="1:10">
      <c r="A44" s="279" t="s">
        <v>878</v>
      </c>
      <c r="B44" s="279" t="s">
        <v>972</v>
      </c>
      <c r="C44" s="283" t="s">
        <v>1004</v>
      </c>
      <c r="D44" s="331" t="s">
        <v>1005</v>
      </c>
      <c r="E44" s="322">
        <v>50</v>
      </c>
      <c r="F44" s="322">
        <v>1000</v>
      </c>
      <c r="G44" s="322">
        <v>1000</v>
      </c>
      <c r="H44" s="38" t="s">
        <v>1006</v>
      </c>
      <c r="I44" s="38" t="s">
        <v>1007</v>
      </c>
      <c r="J44" s="204" t="s">
        <v>1008</v>
      </c>
    </row>
    <row r="45" spans="1:10" ht="55.5" customHeight="1">
      <c r="A45" s="282"/>
      <c r="B45" s="31"/>
      <c r="C45" s="319"/>
      <c r="D45" s="331" t="s">
        <v>1009</v>
      </c>
      <c r="E45" s="322">
        <v>30</v>
      </c>
      <c r="F45" s="322">
        <v>500</v>
      </c>
      <c r="G45" s="322">
        <v>1000</v>
      </c>
      <c r="H45" s="38" t="s">
        <v>1010</v>
      </c>
      <c r="I45" s="38" t="s">
        <v>1006</v>
      </c>
      <c r="J45" s="204" t="s">
        <v>1011</v>
      </c>
    </row>
    <row r="46" spans="1:10" ht="39">
      <c r="A46" s="219" t="s">
        <v>878</v>
      </c>
      <c r="B46" s="219" t="s">
        <v>1012</v>
      </c>
      <c r="C46" s="280" t="s">
        <v>1013</v>
      </c>
      <c r="D46" s="332" t="s">
        <v>1014</v>
      </c>
      <c r="E46" s="322">
        <v>200</v>
      </c>
      <c r="F46" s="322">
        <v>240</v>
      </c>
      <c r="G46" s="322">
        <v>260</v>
      </c>
      <c r="H46" s="323" t="s">
        <v>1015</v>
      </c>
      <c r="I46" s="323" t="s">
        <v>1016</v>
      </c>
      <c r="J46" s="204" t="s">
        <v>1017</v>
      </c>
    </row>
    <row r="47" spans="1:10" ht="38.25">
      <c r="A47" s="221"/>
      <c r="B47" s="311"/>
      <c r="C47" s="280" t="s">
        <v>1018</v>
      </c>
      <c r="D47" s="341"/>
      <c r="E47" s="322">
        <v>200</v>
      </c>
      <c r="F47" s="322">
        <v>240</v>
      </c>
      <c r="G47" s="322">
        <v>260</v>
      </c>
      <c r="H47" s="323" t="s">
        <v>1019</v>
      </c>
      <c r="I47" s="323" t="s">
        <v>1020</v>
      </c>
      <c r="J47" s="204" t="s">
        <v>1021</v>
      </c>
    </row>
    <row r="48" spans="1:10" ht="25.5">
      <c r="A48" s="221"/>
      <c r="B48" s="311"/>
      <c r="C48" s="280" t="s">
        <v>1022</v>
      </c>
      <c r="D48" s="333"/>
      <c r="E48" s="322">
        <v>400</v>
      </c>
      <c r="F48" s="322">
        <f t="shared" ref="F48:F53" si="0">ROUNDUP(E48*1.2,0)</f>
        <v>480</v>
      </c>
      <c r="G48" s="322">
        <f t="shared" ref="G48:G53" si="1">ROUNDUP(F48*1.1,0)</f>
        <v>528</v>
      </c>
      <c r="H48" s="323" t="s">
        <v>1023</v>
      </c>
      <c r="I48" s="323" t="s">
        <v>1024</v>
      </c>
      <c r="J48" s="204" t="s">
        <v>1025</v>
      </c>
    </row>
    <row r="49" spans="1:10" ht="76.5">
      <c r="A49" s="180"/>
      <c r="B49" s="311"/>
      <c r="C49" s="280" t="s">
        <v>1026</v>
      </c>
      <c r="D49" s="332" t="s">
        <v>1014</v>
      </c>
      <c r="E49" s="322">
        <v>400</v>
      </c>
      <c r="F49" s="322">
        <f t="shared" si="0"/>
        <v>480</v>
      </c>
      <c r="G49" s="322">
        <f t="shared" si="1"/>
        <v>528</v>
      </c>
      <c r="H49" s="323" t="s">
        <v>1027</v>
      </c>
      <c r="I49" s="323" t="s">
        <v>1028</v>
      </c>
      <c r="J49" s="204" t="s">
        <v>1029</v>
      </c>
    </row>
    <row r="50" spans="1:10" ht="26.25">
      <c r="A50" s="180"/>
      <c r="B50" s="311"/>
      <c r="C50" s="280" t="s">
        <v>1030</v>
      </c>
      <c r="D50" s="333"/>
      <c r="E50" s="322">
        <v>400</v>
      </c>
      <c r="F50" s="322">
        <f t="shared" si="0"/>
        <v>480</v>
      </c>
      <c r="G50" s="322">
        <f t="shared" si="1"/>
        <v>528</v>
      </c>
      <c r="H50" s="323" t="s">
        <v>1031</v>
      </c>
      <c r="I50" s="323" t="s">
        <v>1032</v>
      </c>
      <c r="J50" s="204" t="s">
        <v>1033</v>
      </c>
    </row>
    <row r="51" spans="1:10" ht="51.75">
      <c r="A51" s="311"/>
      <c r="B51" s="311"/>
      <c r="C51" s="280" t="s">
        <v>1034</v>
      </c>
      <c r="D51" s="47" t="s">
        <v>1014</v>
      </c>
      <c r="E51" s="322">
        <v>200</v>
      </c>
      <c r="F51" s="322">
        <f t="shared" si="0"/>
        <v>240</v>
      </c>
      <c r="G51" s="322">
        <f t="shared" si="1"/>
        <v>264</v>
      </c>
      <c r="H51" s="323" t="s">
        <v>1035</v>
      </c>
      <c r="I51" s="323" t="s">
        <v>1036</v>
      </c>
      <c r="J51" s="204" t="s">
        <v>1037</v>
      </c>
    </row>
    <row r="52" spans="1:10" ht="26.25">
      <c r="A52" s="311"/>
      <c r="B52" s="311"/>
      <c r="C52" s="280" t="s">
        <v>1038</v>
      </c>
      <c r="D52" s="47" t="s">
        <v>1014</v>
      </c>
      <c r="E52" s="322">
        <v>600</v>
      </c>
      <c r="F52" s="322">
        <f t="shared" si="0"/>
        <v>720</v>
      </c>
      <c r="G52" s="322">
        <f t="shared" si="1"/>
        <v>792</v>
      </c>
      <c r="H52" s="323" t="s">
        <v>1039</v>
      </c>
      <c r="I52" s="323" t="s">
        <v>1040</v>
      </c>
      <c r="J52" s="204" t="s">
        <v>1041</v>
      </c>
    </row>
    <row r="53" spans="1:10" ht="26.25">
      <c r="A53" s="304"/>
      <c r="B53" s="304"/>
      <c r="C53" s="280" t="s">
        <v>1042</v>
      </c>
      <c r="D53" s="47" t="s">
        <v>1014</v>
      </c>
      <c r="E53" s="322">
        <v>100</v>
      </c>
      <c r="F53" s="322">
        <f t="shared" si="0"/>
        <v>120</v>
      </c>
      <c r="G53" s="322">
        <f t="shared" si="1"/>
        <v>132</v>
      </c>
      <c r="H53" s="323" t="s">
        <v>1043</v>
      </c>
      <c r="I53" s="323" t="s">
        <v>1044</v>
      </c>
      <c r="J53" s="204" t="s">
        <v>1045</v>
      </c>
    </row>
  </sheetData>
  <mergeCells count="64">
    <mergeCell ref="A44:A45"/>
    <mergeCell ref="B44:B45"/>
    <mergeCell ref="C44:C45"/>
    <mergeCell ref="A46:A53"/>
    <mergeCell ref="B46:B53"/>
    <mergeCell ref="D46:D48"/>
    <mergeCell ref="D49:D50"/>
    <mergeCell ref="E37:E38"/>
    <mergeCell ref="F37:F38"/>
    <mergeCell ref="G37:G38"/>
    <mergeCell ref="H37:H38"/>
    <mergeCell ref="I37:I38"/>
    <mergeCell ref="J37:J38"/>
    <mergeCell ref="A34:A35"/>
    <mergeCell ref="B34:B35"/>
    <mergeCell ref="C34:C35"/>
    <mergeCell ref="A36:A40"/>
    <mergeCell ref="B36:B40"/>
    <mergeCell ref="D36:D40"/>
    <mergeCell ref="C37:C38"/>
    <mergeCell ref="A26:A27"/>
    <mergeCell ref="B26:B27"/>
    <mergeCell ref="A28:A29"/>
    <mergeCell ref="B28:B29"/>
    <mergeCell ref="D28:D29"/>
    <mergeCell ref="A30:A32"/>
    <mergeCell ref="B30:B32"/>
    <mergeCell ref="D30:D32"/>
    <mergeCell ref="A20:A21"/>
    <mergeCell ref="B20:B21"/>
    <mergeCell ref="D20:D21"/>
    <mergeCell ref="A22:A25"/>
    <mergeCell ref="B22:B25"/>
    <mergeCell ref="D23:D25"/>
    <mergeCell ref="E18:E19"/>
    <mergeCell ref="F18:F19"/>
    <mergeCell ref="G18:G19"/>
    <mergeCell ref="H18:H19"/>
    <mergeCell ref="I18:I19"/>
    <mergeCell ref="J18:J19"/>
    <mergeCell ref="E14:E16"/>
    <mergeCell ref="F14:F16"/>
    <mergeCell ref="G14:G16"/>
    <mergeCell ref="H14:H16"/>
    <mergeCell ref="I14:I16"/>
    <mergeCell ref="J14:J16"/>
    <mergeCell ref="A9:A13"/>
    <mergeCell ref="B9:B13"/>
    <mergeCell ref="A14:A19"/>
    <mergeCell ref="B14:B19"/>
    <mergeCell ref="C14:C16"/>
    <mergeCell ref="D14:D19"/>
    <mergeCell ref="C18:C19"/>
    <mergeCell ref="A4:A5"/>
    <mergeCell ref="B4:B5"/>
    <mergeCell ref="A6:A8"/>
    <mergeCell ref="B6:B8"/>
    <mergeCell ref="D6:D7"/>
    <mergeCell ref="E2:G2"/>
    <mergeCell ref="H2:I2"/>
    <mergeCell ref="J2:J3"/>
    <mergeCell ref="A2:A3"/>
    <mergeCell ref="D2:D3"/>
    <mergeCell ref="B2:C3"/>
  </mergeCells>
  <pageMargins left="0.41" right="0.31" top="0.5" bottom="0.74803149606299213" header="0.31496062992125984" footer="0.31496062992125984"/>
  <pageSetup paperSize="9" scale="50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3"/>
  <sheetViews>
    <sheetView zoomScale="70" zoomScaleNormal="70" workbookViewId="0">
      <selection activeCell="J2" sqref="A2:XFD3"/>
    </sheetView>
  </sheetViews>
  <sheetFormatPr defaultRowHeight="15"/>
  <cols>
    <col min="1" max="1" width="35.28515625" style="160" customWidth="1"/>
    <col min="2" max="2" width="55" customWidth="1"/>
    <col min="3" max="3" width="39.5703125" customWidth="1"/>
    <col min="4" max="6" width="13.85546875" customWidth="1"/>
    <col min="7" max="8" width="18.28515625" customWidth="1"/>
    <col min="9" max="9" width="28.140625" customWidth="1"/>
  </cols>
  <sheetData>
    <row r="1" spans="1:9" s="241" customFormat="1">
      <c r="A1" s="240" t="s">
        <v>340</v>
      </c>
    </row>
    <row r="2" spans="1:9" s="2" customFormat="1" ht="15.75">
      <c r="A2" s="193" t="s">
        <v>659</v>
      </c>
      <c r="B2" s="193" t="s">
        <v>660</v>
      </c>
      <c r="C2" s="193" t="s">
        <v>658</v>
      </c>
      <c r="D2" s="194" t="s">
        <v>1</v>
      </c>
      <c r="E2" s="194"/>
      <c r="F2" s="194"/>
      <c r="G2" s="194" t="s">
        <v>2</v>
      </c>
      <c r="H2" s="194"/>
      <c r="I2" s="195" t="s">
        <v>3</v>
      </c>
    </row>
    <row r="3" spans="1:9" s="2" customFormat="1" ht="47.25">
      <c r="A3" s="196"/>
      <c r="B3" s="197"/>
      <c r="C3" s="196"/>
      <c r="D3" s="198" t="s">
        <v>4</v>
      </c>
      <c r="E3" s="198" t="s">
        <v>5</v>
      </c>
      <c r="F3" s="198" t="s">
        <v>6</v>
      </c>
      <c r="G3" s="198" t="s">
        <v>7</v>
      </c>
      <c r="H3" s="198" t="s">
        <v>8</v>
      </c>
      <c r="I3" s="199"/>
    </row>
    <row r="4" spans="1:9" ht="38.25">
      <c r="A4" s="134" t="s">
        <v>341</v>
      </c>
      <c r="B4" s="135" t="s">
        <v>342</v>
      </c>
      <c r="C4" s="136" t="s">
        <v>343</v>
      </c>
      <c r="D4" s="242">
        <v>77</v>
      </c>
      <c r="E4" s="242">
        <v>200</v>
      </c>
      <c r="F4" s="242">
        <v>250</v>
      </c>
      <c r="G4" s="138" t="s">
        <v>344</v>
      </c>
      <c r="H4" s="138"/>
      <c r="I4" s="139" t="s">
        <v>345</v>
      </c>
    </row>
    <row r="5" spans="1:9" ht="25.5">
      <c r="A5" s="140"/>
      <c r="B5" s="87" t="s">
        <v>346</v>
      </c>
      <c r="C5" s="33" t="s">
        <v>343</v>
      </c>
      <c r="D5" s="242">
        <v>79</v>
      </c>
      <c r="E5" s="242">
        <v>300</v>
      </c>
      <c r="F5" s="242">
        <v>350</v>
      </c>
      <c r="G5" s="55" t="s">
        <v>347</v>
      </c>
      <c r="H5" s="55"/>
      <c r="I5" s="89" t="s">
        <v>345</v>
      </c>
    </row>
    <row r="6" spans="1:9" ht="38.25">
      <c r="A6" s="140"/>
      <c r="B6" s="87" t="s">
        <v>348</v>
      </c>
      <c r="C6" s="33" t="s">
        <v>343</v>
      </c>
      <c r="D6" s="242">
        <v>33</v>
      </c>
      <c r="E6" s="242">
        <v>240</v>
      </c>
      <c r="F6" s="242">
        <v>300</v>
      </c>
      <c r="G6" s="55" t="s">
        <v>349</v>
      </c>
      <c r="H6" s="29"/>
      <c r="I6" s="89" t="s">
        <v>345</v>
      </c>
    </row>
    <row r="7" spans="1:9" ht="25.5">
      <c r="A7" s="140"/>
      <c r="B7" s="87" t="s">
        <v>350</v>
      </c>
      <c r="C7" s="33" t="s">
        <v>343</v>
      </c>
      <c r="D7" s="242">
        <v>0</v>
      </c>
      <c r="E7" s="242">
        <v>200</v>
      </c>
      <c r="F7" s="242">
        <v>250</v>
      </c>
      <c r="G7" s="55" t="s">
        <v>351</v>
      </c>
      <c r="H7" s="71"/>
      <c r="I7" s="89" t="s">
        <v>345</v>
      </c>
    </row>
    <row r="8" spans="1:9" ht="25.5">
      <c r="A8" s="140"/>
      <c r="B8" s="141" t="s">
        <v>352</v>
      </c>
      <c r="C8" s="33" t="s">
        <v>353</v>
      </c>
      <c r="D8" s="242"/>
      <c r="E8" s="242">
        <v>2000</v>
      </c>
      <c r="F8" s="242">
        <v>2000</v>
      </c>
      <c r="G8" s="55" t="s">
        <v>354</v>
      </c>
      <c r="H8" s="71"/>
      <c r="I8" s="42" t="s">
        <v>355</v>
      </c>
    </row>
    <row r="9" spans="1:9" ht="25.5">
      <c r="A9" s="140"/>
      <c r="B9" s="142" t="s">
        <v>356</v>
      </c>
      <c r="C9" s="33" t="s">
        <v>353</v>
      </c>
      <c r="D9" s="242"/>
      <c r="E9" s="242">
        <v>3000</v>
      </c>
      <c r="F9" s="242">
        <v>3000</v>
      </c>
      <c r="G9" s="55" t="s">
        <v>357</v>
      </c>
      <c r="H9" s="71"/>
      <c r="I9" s="89" t="s">
        <v>358</v>
      </c>
    </row>
    <row r="10" spans="1:9" ht="38.25">
      <c r="A10" s="140"/>
      <c r="B10" s="143" t="s">
        <v>359</v>
      </c>
      <c r="C10" s="33" t="s">
        <v>360</v>
      </c>
      <c r="D10" s="242">
        <v>11</v>
      </c>
      <c r="E10" s="242">
        <v>20</v>
      </c>
      <c r="F10" s="242">
        <v>30</v>
      </c>
      <c r="G10" s="55" t="s">
        <v>307</v>
      </c>
      <c r="H10" s="71"/>
      <c r="I10" s="89" t="s">
        <v>345</v>
      </c>
    </row>
    <row r="11" spans="1:9" ht="25.5">
      <c r="A11" s="140"/>
      <c r="B11" s="144" t="s">
        <v>361</v>
      </c>
      <c r="C11" s="33" t="s">
        <v>362</v>
      </c>
      <c r="D11" s="242">
        <v>16060</v>
      </c>
      <c r="E11" s="242">
        <v>24000</v>
      </c>
      <c r="F11" s="242">
        <v>27600</v>
      </c>
      <c r="G11" s="55" t="s">
        <v>363</v>
      </c>
      <c r="H11" s="55" t="s">
        <v>364</v>
      </c>
      <c r="I11" s="82" t="s">
        <v>365</v>
      </c>
    </row>
    <row r="12" spans="1:9" ht="25.5">
      <c r="A12" s="140"/>
      <c r="B12" s="144" t="s">
        <v>366</v>
      </c>
      <c r="C12" s="33" t="s">
        <v>362</v>
      </c>
      <c r="D12" s="242">
        <v>111718</v>
      </c>
      <c r="E12" s="242">
        <v>165600</v>
      </c>
      <c r="F12" s="242">
        <v>190440</v>
      </c>
      <c r="G12" s="55" t="s">
        <v>364</v>
      </c>
      <c r="H12" s="55" t="s">
        <v>367</v>
      </c>
      <c r="I12" s="82" t="s">
        <v>368</v>
      </c>
    </row>
    <row r="13" spans="1:9" ht="25.5">
      <c r="A13" s="140"/>
      <c r="B13" s="144" t="s">
        <v>369</v>
      </c>
      <c r="C13" s="33" t="s">
        <v>362</v>
      </c>
      <c r="D13" s="242">
        <v>710</v>
      </c>
      <c r="E13" s="242">
        <v>1356</v>
      </c>
      <c r="F13" s="242">
        <v>1559</v>
      </c>
      <c r="G13" s="55" t="s">
        <v>370</v>
      </c>
      <c r="H13" s="55" t="s">
        <v>371</v>
      </c>
      <c r="I13" s="82" t="s">
        <v>372</v>
      </c>
    </row>
    <row r="14" spans="1:9" ht="25.5">
      <c r="A14" s="140"/>
      <c r="B14" s="144" t="s">
        <v>373</v>
      </c>
      <c r="C14" s="33" t="s">
        <v>362</v>
      </c>
      <c r="D14" s="242">
        <v>236</v>
      </c>
      <c r="E14" s="242">
        <v>408</v>
      </c>
      <c r="F14" s="242">
        <v>469</v>
      </c>
      <c r="G14" s="55" t="s">
        <v>374</v>
      </c>
      <c r="H14" s="55" t="s">
        <v>375</v>
      </c>
      <c r="I14" s="145" t="s">
        <v>376</v>
      </c>
    </row>
    <row r="15" spans="1:9" ht="38.25">
      <c r="A15" s="146" t="s">
        <v>377</v>
      </c>
      <c r="B15" s="147" t="s">
        <v>378</v>
      </c>
      <c r="C15" s="136" t="s">
        <v>343</v>
      </c>
      <c r="D15" s="242">
        <v>32</v>
      </c>
      <c r="E15" s="242">
        <v>150</v>
      </c>
      <c r="F15" s="242">
        <v>200</v>
      </c>
      <c r="G15" s="138" t="s">
        <v>379</v>
      </c>
      <c r="H15" s="148"/>
      <c r="I15" s="139" t="s">
        <v>345</v>
      </c>
    </row>
    <row r="16" spans="1:9" ht="25.5">
      <c r="A16" s="140"/>
      <c r="B16" s="116" t="s">
        <v>380</v>
      </c>
      <c r="C16" s="33" t="s">
        <v>343</v>
      </c>
      <c r="D16" s="242">
        <v>21</v>
      </c>
      <c r="E16" s="242">
        <v>150</v>
      </c>
      <c r="F16" s="242">
        <v>200</v>
      </c>
      <c r="G16" s="55" t="s">
        <v>381</v>
      </c>
      <c r="H16" s="71"/>
      <c r="I16" s="89" t="s">
        <v>345</v>
      </c>
    </row>
    <row r="17" spans="1:9" ht="51">
      <c r="A17" s="140"/>
      <c r="B17" s="149" t="s">
        <v>382</v>
      </c>
      <c r="C17" s="33" t="s">
        <v>343</v>
      </c>
      <c r="D17" s="242">
        <v>30</v>
      </c>
      <c r="E17" s="242">
        <v>150</v>
      </c>
      <c r="F17" s="242">
        <v>200</v>
      </c>
      <c r="G17" s="55" t="s">
        <v>383</v>
      </c>
      <c r="H17" s="71"/>
      <c r="I17" s="89" t="s">
        <v>345</v>
      </c>
    </row>
    <row r="18" spans="1:9">
      <c r="A18" s="150"/>
      <c r="B18" s="116" t="s">
        <v>384</v>
      </c>
      <c r="C18" s="33" t="s">
        <v>343</v>
      </c>
      <c r="D18" s="242">
        <v>23</v>
      </c>
      <c r="E18" s="242">
        <v>300</v>
      </c>
      <c r="F18" s="242">
        <v>350</v>
      </c>
      <c r="G18" s="55" t="s">
        <v>385</v>
      </c>
      <c r="H18" s="55" t="s">
        <v>386</v>
      </c>
      <c r="I18" s="61" t="s">
        <v>387</v>
      </c>
    </row>
    <row r="19" spans="1:9" ht="25.5">
      <c r="A19" s="134" t="s">
        <v>388</v>
      </c>
      <c r="B19" s="147" t="s">
        <v>389</v>
      </c>
      <c r="C19" s="136" t="s">
        <v>343</v>
      </c>
      <c r="D19" s="242">
        <v>28</v>
      </c>
      <c r="E19" s="242">
        <v>200</v>
      </c>
      <c r="F19" s="242">
        <v>250</v>
      </c>
      <c r="G19" s="138" t="s">
        <v>390</v>
      </c>
      <c r="H19" s="138" t="s">
        <v>238</v>
      </c>
      <c r="I19" s="137" t="s">
        <v>391</v>
      </c>
    </row>
    <row r="20" spans="1:9" ht="25.5">
      <c r="A20" s="140"/>
      <c r="B20" s="116" t="s">
        <v>392</v>
      </c>
      <c r="C20" s="33" t="s">
        <v>343</v>
      </c>
      <c r="D20" s="242">
        <v>0</v>
      </c>
      <c r="E20" s="242">
        <v>200</v>
      </c>
      <c r="F20" s="242">
        <v>250</v>
      </c>
      <c r="G20" s="55" t="s">
        <v>253</v>
      </c>
      <c r="H20" s="71"/>
      <c r="I20" s="89" t="s">
        <v>345</v>
      </c>
    </row>
    <row r="21" spans="1:9">
      <c r="A21" s="140"/>
      <c r="B21" s="116" t="s">
        <v>393</v>
      </c>
      <c r="C21" s="33" t="s">
        <v>343</v>
      </c>
      <c r="D21" s="242">
        <v>14</v>
      </c>
      <c r="E21" s="242">
        <v>50</v>
      </c>
      <c r="F21" s="242">
        <v>60</v>
      </c>
      <c r="G21" s="55" t="s">
        <v>394</v>
      </c>
      <c r="H21" s="55" t="s">
        <v>395</v>
      </c>
      <c r="I21" s="61" t="s">
        <v>396</v>
      </c>
    </row>
    <row r="22" spans="1:9" ht="38.25">
      <c r="A22" s="140"/>
      <c r="B22" s="116" t="s">
        <v>397</v>
      </c>
      <c r="C22" s="33" t="s">
        <v>343</v>
      </c>
      <c r="D22" s="242">
        <v>29</v>
      </c>
      <c r="E22" s="242">
        <v>100</v>
      </c>
      <c r="F22" s="242">
        <v>150</v>
      </c>
      <c r="G22" s="55" t="s">
        <v>398</v>
      </c>
      <c r="H22" s="71"/>
      <c r="I22" s="89" t="s">
        <v>345</v>
      </c>
    </row>
    <row r="23" spans="1:9" ht="38.25">
      <c r="A23" s="140"/>
      <c r="B23" s="116" t="s">
        <v>399</v>
      </c>
      <c r="C23" s="33" t="s">
        <v>400</v>
      </c>
      <c r="D23" s="242"/>
      <c r="E23" s="242">
        <v>50</v>
      </c>
      <c r="F23" s="242">
        <v>100</v>
      </c>
      <c r="G23" s="56" t="s">
        <v>375</v>
      </c>
      <c r="H23" s="151"/>
      <c r="I23" s="89" t="s">
        <v>345</v>
      </c>
    </row>
    <row r="24" spans="1:9" ht="38.25">
      <c r="A24" s="140"/>
      <c r="B24" s="149" t="s">
        <v>401</v>
      </c>
      <c r="C24" s="116" t="s">
        <v>402</v>
      </c>
      <c r="D24" s="242">
        <v>100</v>
      </c>
      <c r="E24" s="242">
        <v>180</v>
      </c>
      <c r="F24" s="242">
        <v>240</v>
      </c>
      <c r="G24" s="61">
        <v>240</v>
      </c>
      <c r="H24" s="53"/>
      <c r="I24" s="53"/>
    </row>
    <row r="25" spans="1:9" ht="25.5">
      <c r="A25" s="150"/>
      <c r="B25" s="142" t="s">
        <v>403</v>
      </c>
      <c r="C25" s="33" t="s">
        <v>353</v>
      </c>
      <c r="D25" s="242"/>
      <c r="E25" s="242">
        <v>3000</v>
      </c>
      <c r="F25" s="242">
        <v>3000</v>
      </c>
      <c r="G25" s="61">
        <v>6</v>
      </c>
      <c r="H25" s="53"/>
      <c r="I25" s="61" t="s">
        <v>404</v>
      </c>
    </row>
    <row r="26" spans="1:9">
      <c r="A26" s="134" t="s">
        <v>405</v>
      </c>
      <c r="B26" s="152" t="s">
        <v>406</v>
      </c>
      <c r="C26" s="136" t="s">
        <v>407</v>
      </c>
      <c r="D26" s="242"/>
      <c r="E26" s="242">
        <v>300</v>
      </c>
      <c r="F26" s="242">
        <v>500</v>
      </c>
      <c r="G26" s="137">
        <v>18</v>
      </c>
      <c r="H26" s="153"/>
      <c r="I26" s="139" t="s">
        <v>345</v>
      </c>
    </row>
    <row r="27" spans="1:9">
      <c r="A27" s="140"/>
      <c r="B27" s="116" t="s">
        <v>408</v>
      </c>
      <c r="C27" s="33" t="s">
        <v>343</v>
      </c>
      <c r="D27" s="242">
        <v>4</v>
      </c>
      <c r="E27" s="242">
        <v>100</v>
      </c>
      <c r="F27" s="242">
        <v>150</v>
      </c>
      <c r="G27" s="61">
        <v>88</v>
      </c>
      <c r="H27" s="61"/>
      <c r="I27" s="95" t="s">
        <v>345</v>
      </c>
    </row>
    <row r="28" spans="1:9" ht="51">
      <c r="A28" s="154" t="s">
        <v>409</v>
      </c>
      <c r="B28" s="147" t="s">
        <v>410</v>
      </c>
      <c r="C28" s="136" t="s">
        <v>343</v>
      </c>
      <c r="D28" s="242">
        <v>12</v>
      </c>
      <c r="E28" s="242">
        <v>100</v>
      </c>
      <c r="F28" s="242">
        <v>150</v>
      </c>
      <c r="G28" s="137">
        <v>49</v>
      </c>
      <c r="H28" s="152"/>
      <c r="I28" s="139" t="s">
        <v>345</v>
      </c>
    </row>
    <row r="29" spans="1:9" ht="51">
      <c r="A29" s="155"/>
      <c r="B29" s="116" t="s">
        <v>411</v>
      </c>
      <c r="C29" s="33" t="s">
        <v>343</v>
      </c>
      <c r="D29" s="242">
        <v>34</v>
      </c>
      <c r="E29" s="242">
        <v>150</v>
      </c>
      <c r="F29" s="242">
        <v>200</v>
      </c>
      <c r="G29" s="61">
        <v>34</v>
      </c>
      <c r="H29" s="53"/>
      <c r="I29" s="89" t="s">
        <v>345</v>
      </c>
    </row>
    <row r="30" spans="1:9" ht="38.25">
      <c r="A30" s="155"/>
      <c r="B30" s="116" t="s">
        <v>412</v>
      </c>
      <c r="C30" s="33" t="s">
        <v>343</v>
      </c>
      <c r="D30" s="242">
        <v>37</v>
      </c>
      <c r="E30" s="242">
        <v>300</v>
      </c>
      <c r="F30" s="242">
        <v>350</v>
      </c>
      <c r="G30" s="61">
        <v>16</v>
      </c>
      <c r="H30" s="53"/>
      <c r="I30" s="89" t="s">
        <v>345</v>
      </c>
    </row>
    <row r="31" spans="1:9" ht="25.5">
      <c r="A31" s="155"/>
      <c r="B31" s="116" t="s">
        <v>413</v>
      </c>
      <c r="C31" s="33" t="s">
        <v>343</v>
      </c>
      <c r="D31" s="242">
        <v>233</v>
      </c>
      <c r="E31" s="242">
        <v>280</v>
      </c>
      <c r="F31" s="242">
        <v>350</v>
      </c>
      <c r="G31" s="61">
        <v>24</v>
      </c>
      <c r="H31" s="53"/>
      <c r="I31" s="89" t="s">
        <v>345</v>
      </c>
    </row>
    <row r="32" spans="1:9" ht="38.25">
      <c r="A32" s="155"/>
      <c r="B32" s="144" t="s">
        <v>414</v>
      </c>
      <c r="C32" s="33" t="s">
        <v>362</v>
      </c>
      <c r="D32" s="242">
        <v>24860</v>
      </c>
      <c r="E32" s="242">
        <v>54000</v>
      </c>
      <c r="F32" s="242">
        <v>62100</v>
      </c>
      <c r="G32" s="61">
        <v>6</v>
      </c>
      <c r="H32" s="61">
        <v>7</v>
      </c>
      <c r="I32" s="89" t="s">
        <v>415</v>
      </c>
    </row>
    <row r="33" spans="1:9" ht="25.5">
      <c r="A33" s="155"/>
      <c r="B33" s="95" t="s">
        <v>416</v>
      </c>
      <c r="C33" s="33" t="s">
        <v>417</v>
      </c>
      <c r="D33" s="242">
        <v>1800</v>
      </c>
      <c r="E33" s="242">
        <v>2500</v>
      </c>
      <c r="F33" s="242">
        <v>2500</v>
      </c>
      <c r="G33" s="61">
        <v>13</v>
      </c>
      <c r="H33" s="53"/>
      <c r="I33" s="89" t="s">
        <v>345</v>
      </c>
    </row>
    <row r="34" spans="1:9" ht="38.25">
      <c r="A34" s="155"/>
      <c r="B34" s="142" t="s">
        <v>418</v>
      </c>
      <c r="C34" s="33" t="s">
        <v>417</v>
      </c>
      <c r="D34" s="242"/>
      <c r="E34" s="242">
        <v>2500</v>
      </c>
      <c r="F34" s="242">
        <v>2500</v>
      </c>
      <c r="G34" s="61" t="s">
        <v>419</v>
      </c>
      <c r="H34" s="61" t="s">
        <v>420</v>
      </c>
      <c r="I34" s="89" t="s">
        <v>421</v>
      </c>
    </row>
    <row r="35" spans="1:9" ht="76.5">
      <c r="A35" s="155"/>
      <c r="B35" s="143" t="s">
        <v>422</v>
      </c>
      <c r="C35" s="33" t="s">
        <v>417</v>
      </c>
      <c r="D35" s="242"/>
      <c r="E35" s="242">
        <v>2500</v>
      </c>
      <c r="F35" s="242">
        <v>2500</v>
      </c>
      <c r="G35" s="61" t="s">
        <v>423</v>
      </c>
      <c r="H35" s="61">
        <v>150</v>
      </c>
      <c r="I35" s="89" t="s">
        <v>424</v>
      </c>
    </row>
    <row r="36" spans="1:9" ht="26.25">
      <c r="A36" s="155"/>
      <c r="B36" s="84" t="s">
        <v>425</v>
      </c>
      <c r="C36" s="33" t="s">
        <v>417</v>
      </c>
      <c r="D36" s="242"/>
      <c r="E36" s="242">
        <v>2500</v>
      </c>
      <c r="F36" s="242">
        <v>2500</v>
      </c>
      <c r="G36" s="61" t="s">
        <v>426</v>
      </c>
      <c r="H36" s="61">
        <v>170</v>
      </c>
      <c r="I36" s="42" t="s">
        <v>427</v>
      </c>
    </row>
    <row r="37" spans="1:9" ht="38.25">
      <c r="A37" s="134" t="s">
        <v>428</v>
      </c>
      <c r="B37" s="147" t="s">
        <v>429</v>
      </c>
      <c r="C37" s="136" t="s">
        <v>343</v>
      </c>
      <c r="D37" s="242">
        <v>26</v>
      </c>
      <c r="E37" s="242">
        <v>200</v>
      </c>
      <c r="F37" s="242">
        <v>250</v>
      </c>
      <c r="G37" s="137">
        <v>37</v>
      </c>
      <c r="H37" s="137">
        <v>80</v>
      </c>
      <c r="I37" s="137" t="s">
        <v>430</v>
      </c>
    </row>
    <row r="38" spans="1:9" ht="76.5">
      <c r="A38" s="140"/>
      <c r="B38" s="156" t="s">
        <v>431</v>
      </c>
      <c r="C38" s="33" t="s">
        <v>343</v>
      </c>
      <c r="D38" s="242">
        <v>33</v>
      </c>
      <c r="E38" s="242">
        <v>240</v>
      </c>
      <c r="F38" s="242">
        <v>300</v>
      </c>
      <c r="G38" s="61">
        <v>18</v>
      </c>
      <c r="H38" s="61"/>
      <c r="I38" s="89" t="s">
        <v>345</v>
      </c>
    </row>
    <row r="39" spans="1:9" ht="25.5">
      <c r="A39" s="140"/>
      <c r="B39" s="116" t="s">
        <v>432</v>
      </c>
      <c r="C39" s="33" t="s">
        <v>343</v>
      </c>
      <c r="D39" s="242">
        <v>6</v>
      </c>
      <c r="E39" s="242">
        <v>200</v>
      </c>
      <c r="F39" s="242">
        <v>250</v>
      </c>
      <c r="G39" s="61">
        <v>52</v>
      </c>
      <c r="H39" s="61" t="s">
        <v>433</v>
      </c>
      <c r="I39" s="61" t="s">
        <v>434</v>
      </c>
    </row>
    <row r="40" spans="1:9">
      <c r="A40" s="150"/>
      <c r="B40" s="142" t="s">
        <v>435</v>
      </c>
      <c r="C40" s="33" t="s">
        <v>353</v>
      </c>
      <c r="D40" s="242"/>
      <c r="E40" s="242">
        <v>3000</v>
      </c>
      <c r="F40" s="242">
        <v>3000</v>
      </c>
      <c r="G40" s="61">
        <v>16</v>
      </c>
      <c r="H40" s="61"/>
      <c r="I40" s="89" t="s">
        <v>345</v>
      </c>
    </row>
    <row r="41" spans="1:9" ht="25.5">
      <c r="A41" s="134" t="s">
        <v>436</v>
      </c>
      <c r="B41" s="147" t="s">
        <v>437</v>
      </c>
      <c r="C41" s="136" t="s">
        <v>343</v>
      </c>
      <c r="D41" s="242">
        <v>76</v>
      </c>
      <c r="E41" s="242">
        <v>300</v>
      </c>
      <c r="F41" s="242">
        <v>350</v>
      </c>
      <c r="G41" s="137">
        <v>37</v>
      </c>
      <c r="H41" s="137"/>
      <c r="I41" s="139" t="s">
        <v>345</v>
      </c>
    </row>
    <row r="42" spans="1:9" ht="51">
      <c r="A42" s="140"/>
      <c r="B42" s="116" t="s">
        <v>410</v>
      </c>
      <c r="C42" s="33" t="s">
        <v>343</v>
      </c>
      <c r="D42" s="242">
        <v>12</v>
      </c>
      <c r="E42" s="242">
        <v>100</v>
      </c>
      <c r="F42" s="242">
        <v>150</v>
      </c>
      <c r="G42" s="61">
        <v>49</v>
      </c>
      <c r="H42" s="53"/>
      <c r="I42" s="89" t="s">
        <v>345</v>
      </c>
    </row>
    <row r="43" spans="1:9" ht="25.5">
      <c r="A43" s="134" t="s">
        <v>438</v>
      </c>
      <c r="B43" s="135" t="s">
        <v>439</v>
      </c>
      <c r="C43" s="136" t="s">
        <v>440</v>
      </c>
      <c r="D43" s="242">
        <v>300</v>
      </c>
      <c r="E43" s="242">
        <v>300</v>
      </c>
      <c r="F43" s="242">
        <v>400</v>
      </c>
      <c r="G43" s="137">
        <v>360</v>
      </c>
      <c r="H43" s="153"/>
      <c r="I43" s="139" t="s">
        <v>345</v>
      </c>
    </row>
    <row r="44" spans="1:9" ht="25.5">
      <c r="A44" s="140"/>
      <c r="B44" s="116" t="s">
        <v>441</v>
      </c>
      <c r="C44" s="33" t="s">
        <v>440</v>
      </c>
      <c r="D44" s="242"/>
      <c r="E44" s="242">
        <v>1000</v>
      </c>
      <c r="F44" s="242">
        <v>1500</v>
      </c>
      <c r="G44" s="61">
        <v>40</v>
      </c>
      <c r="H44" s="53"/>
      <c r="I44" s="89" t="s">
        <v>345</v>
      </c>
    </row>
    <row r="45" spans="1:9" ht="38.25">
      <c r="A45" s="140"/>
      <c r="B45" s="116" t="s">
        <v>442</v>
      </c>
      <c r="C45" s="33" t="s">
        <v>440</v>
      </c>
      <c r="D45" s="242"/>
      <c r="E45" s="242">
        <v>1000</v>
      </c>
      <c r="F45" s="242">
        <v>1500</v>
      </c>
      <c r="G45" s="61">
        <v>39</v>
      </c>
      <c r="H45" s="53"/>
      <c r="I45" s="89" t="s">
        <v>345</v>
      </c>
    </row>
    <row r="46" spans="1:9" ht="25.5">
      <c r="A46" s="140"/>
      <c r="B46" s="116" t="s">
        <v>443</v>
      </c>
      <c r="C46" s="33" t="s">
        <v>440</v>
      </c>
      <c r="D46" s="242"/>
      <c r="E46" s="242">
        <v>800</v>
      </c>
      <c r="F46" s="242">
        <v>1000</v>
      </c>
      <c r="G46" s="61">
        <v>31</v>
      </c>
      <c r="H46" s="53"/>
      <c r="I46" s="89" t="s">
        <v>345</v>
      </c>
    </row>
    <row r="47" spans="1:9">
      <c r="A47" s="140"/>
      <c r="B47" s="157" t="s">
        <v>444</v>
      </c>
      <c r="C47" s="33" t="s">
        <v>445</v>
      </c>
      <c r="D47" s="242"/>
      <c r="E47" s="242">
        <v>3000</v>
      </c>
      <c r="F47" s="242">
        <v>3000</v>
      </c>
      <c r="G47" s="61">
        <v>2</v>
      </c>
      <c r="H47" s="55" t="s">
        <v>446</v>
      </c>
      <c r="I47" s="61" t="s">
        <v>447</v>
      </c>
    </row>
    <row r="48" spans="1:9">
      <c r="A48" s="140"/>
      <c r="B48" s="116" t="s">
        <v>448</v>
      </c>
      <c r="C48" s="33" t="s">
        <v>445</v>
      </c>
      <c r="D48" s="242"/>
      <c r="E48" s="242">
        <v>300</v>
      </c>
      <c r="F48" s="242">
        <v>1000</v>
      </c>
      <c r="G48" s="61">
        <v>4</v>
      </c>
      <c r="H48" s="55">
        <v>15</v>
      </c>
      <c r="I48" s="61" t="s">
        <v>449</v>
      </c>
    </row>
    <row r="49" spans="1:9">
      <c r="A49" s="150"/>
      <c r="B49" s="116" t="s">
        <v>450</v>
      </c>
      <c r="C49" s="33" t="s">
        <v>445</v>
      </c>
      <c r="D49" s="242"/>
      <c r="E49" s="242">
        <v>2000</v>
      </c>
      <c r="F49" s="242">
        <v>3000</v>
      </c>
      <c r="G49" s="61">
        <v>2</v>
      </c>
      <c r="H49" s="61">
        <v>4</v>
      </c>
      <c r="I49" s="61" t="s">
        <v>451</v>
      </c>
    </row>
    <row r="50" spans="1:9" ht="38.25">
      <c r="A50" s="134" t="s">
        <v>452</v>
      </c>
      <c r="B50" s="147" t="s">
        <v>453</v>
      </c>
      <c r="C50" s="136" t="s">
        <v>343</v>
      </c>
      <c r="D50" s="242">
        <v>34</v>
      </c>
      <c r="E50" s="242">
        <v>100</v>
      </c>
      <c r="F50" s="242">
        <v>150</v>
      </c>
      <c r="G50" s="137">
        <v>40</v>
      </c>
      <c r="H50" s="137"/>
      <c r="I50" s="158" t="s">
        <v>345</v>
      </c>
    </row>
    <row r="51" spans="1:9" ht="38.25">
      <c r="A51" s="140"/>
      <c r="B51" s="144" t="s">
        <v>454</v>
      </c>
      <c r="C51" s="33" t="s">
        <v>362</v>
      </c>
      <c r="D51" s="242">
        <v>1407</v>
      </c>
      <c r="E51" s="242">
        <v>4320</v>
      </c>
      <c r="F51" s="242">
        <v>4968</v>
      </c>
      <c r="G51" s="61">
        <v>6</v>
      </c>
      <c r="H51" s="61">
        <v>6</v>
      </c>
      <c r="I51" s="82" t="s">
        <v>455</v>
      </c>
    </row>
    <row r="52" spans="1:9" ht="25.5">
      <c r="A52" s="134" t="s">
        <v>456</v>
      </c>
      <c r="B52" s="147" t="s">
        <v>457</v>
      </c>
      <c r="C52" s="136" t="s">
        <v>458</v>
      </c>
      <c r="D52" s="242">
        <v>5</v>
      </c>
      <c r="E52" s="242">
        <v>100</v>
      </c>
      <c r="F52" s="242">
        <v>300</v>
      </c>
      <c r="G52" s="137">
        <v>300</v>
      </c>
      <c r="H52" s="137">
        <v>900</v>
      </c>
      <c r="I52" s="137" t="s">
        <v>459</v>
      </c>
    </row>
    <row r="53" spans="1:9" ht="38.25">
      <c r="A53" s="150"/>
      <c r="B53" s="116" t="s">
        <v>460</v>
      </c>
      <c r="C53" s="33" t="s">
        <v>458</v>
      </c>
      <c r="D53" s="242">
        <v>66</v>
      </c>
      <c r="E53" s="242">
        <v>100</v>
      </c>
      <c r="F53" s="242">
        <v>300</v>
      </c>
      <c r="G53" s="159">
        <v>300</v>
      </c>
      <c r="H53" s="61">
        <v>500</v>
      </c>
      <c r="I53" s="61" t="s">
        <v>459</v>
      </c>
    </row>
  </sheetData>
  <mergeCells count="16">
    <mergeCell ref="C2:C3"/>
    <mergeCell ref="D2:F2"/>
    <mergeCell ref="G2:H2"/>
    <mergeCell ref="I2:I3"/>
    <mergeCell ref="A2:A3"/>
    <mergeCell ref="B2:B3"/>
    <mergeCell ref="A37:A40"/>
    <mergeCell ref="A41:A42"/>
    <mergeCell ref="A43:A49"/>
    <mergeCell ref="A50:A51"/>
    <mergeCell ref="A52:A53"/>
    <mergeCell ref="A4:A14"/>
    <mergeCell ref="A15:A18"/>
    <mergeCell ref="A19:A25"/>
    <mergeCell ref="A26:A27"/>
    <mergeCell ref="A28:A36"/>
  </mergeCells>
  <conditionalFormatting sqref="B41:B53 B37 B35 H28 B26:B32 B22:B24 B19:B20 B7 B10:B17 B4:B5">
    <cfRule type="expression" dxfId="2" priority="2" stopIfTrue="1">
      <formula>0</formula>
    </cfRule>
  </conditionalFormatting>
  <conditionalFormatting sqref="H28 B26">
    <cfRule type="expression" dxfId="1" priority="1" stopIfTrue="1">
      <formula>'Y:\Коммерческая служба\Отдел Продаж\Документы\Прайс-лист\2011\прайс-лист от 15.03.2011\[DZMO_price_15.03.2011.xls]price'!$D1="+18%"</formula>
    </cfRule>
  </conditionalFormatting>
  <pageMargins left="0.70866141732283472" right="0.70866141732283472" top="0.47244094488188981" bottom="0.55118110236220474" header="0.31496062992125984" footer="0.31496062992125984"/>
  <pageSetup paperSize="9" scale="55" fitToHeight="11" orientation="landscape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K86"/>
  <sheetViews>
    <sheetView workbookViewId="0">
      <selection activeCell="I2" sqref="A2:XFD3"/>
    </sheetView>
  </sheetViews>
  <sheetFormatPr defaultRowHeight="15"/>
  <cols>
    <col min="1" max="1" width="5.85546875" customWidth="1"/>
    <col min="2" max="2" width="26.28515625" style="184" customWidth="1"/>
    <col min="3" max="3" width="14" style="184" customWidth="1"/>
    <col min="4" max="4" width="28.7109375" customWidth="1"/>
    <col min="5" max="5" width="31.42578125" customWidth="1"/>
    <col min="6" max="6" width="18.85546875" customWidth="1"/>
    <col min="7" max="7" width="17" customWidth="1"/>
    <col min="8" max="8" width="12.7109375" customWidth="1"/>
    <col min="11" max="11" width="15.140625" customWidth="1"/>
  </cols>
  <sheetData>
    <row r="2" spans="2:11" ht="15" customHeight="1">
      <c r="B2" s="161" t="s">
        <v>461</v>
      </c>
      <c r="C2" s="162" t="s">
        <v>462</v>
      </c>
      <c r="D2" s="161" t="s">
        <v>463</v>
      </c>
      <c r="E2" s="161" t="s">
        <v>0</v>
      </c>
      <c r="F2" s="161" t="s">
        <v>1</v>
      </c>
      <c r="G2" s="161"/>
      <c r="H2" s="161"/>
      <c r="I2" s="161" t="s">
        <v>2</v>
      </c>
      <c r="J2" s="161"/>
      <c r="K2" s="161" t="s">
        <v>3</v>
      </c>
    </row>
    <row r="3" spans="2:11" ht="76.5">
      <c r="B3" s="161"/>
      <c r="C3" s="163"/>
      <c r="D3" s="161"/>
      <c r="E3" s="161"/>
      <c r="F3" s="164" t="s">
        <v>4</v>
      </c>
      <c r="G3" s="164" t="s">
        <v>5</v>
      </c>
      <c r="H3" s="164" t="s">
        <v>6</v>
      </c>
      <c r="I3" s="164" t="s">
        <v>7</v>
      </c>
      <c r="J3" s="164" t="s">
        <v>8</v>
      </c>
      <c r="K3" s="161"/>
    </row>
    <row r="4" spans="2:11">
      <c r="B4" s="165" t="s">
        <v>464</v>
      </c>
      <c r="C4" s="165"/>
      <c r="D4" s="166"/>
      <c r="E4" s="166"/>
      <c r="F4" s="166"/>
      <c r="G4" s="166"/>
      <c r="H4" s="166"/>
      <c r="I4" s="166"/>
      <c r="J4" s="166"/>
      <c r="K4" s="166"/>
    </row>
    <row r="5" spans="2:11" ht="25.5" customHeight="1">
      <c r="B5" s="179" t="s">
        <v>465</v>
      </c>
      <c r="C5" s="42" t="s">
        <v>466</v>
      </c>
      <c r="D5" s="42" t="s">
        <v>467</v>
      </c>
      <c r="E5" s="167" t="s">
        <v>255</v>
      </c>
      <c r="F5" s="42">
        <v>1456</v>
      </c>
      <c r="G5" s="42">
        <v>2500</v>
      </c>
      <c r="H5" s="42">
        <v>5000</v>
      </c>
      <c r="I5" s="168">
        <v>3.5</v>
      </c>
      <c r="J5" s="168">
        <v>3.5</v>
      </c>
      <c r="K5" s="42" t="s">
        <v>468</v>
      </c>
    </row>
    <row r="6" spans="2:11" ht="38.25">
      <c r="B6" s="244"/>
      <c r="C6" s="42" t="s">
        <v>469</v>
      </c>
      <c r="D6" s="169" t="s">
        <v>470</v>
      </c>
      <c r="E6" s="167" t="s">
        <v>471</v>
      </c>
      <c r="F6" s="42">
        <v>3378</v>
      </c>
      <c r="G6" s="170">
        <v>4800</v>
      </c>
      <c r="H6" s="170">
        <v>5520</v>
      </c>
      <c r="I6" s="170">
        <v>5.0590000000000002</v>
      </c>
      <c r="J6" s="42">
        <v>34.64</v>
      </c>
      <c r="K6" s="42" t="s">
        <v>472</v>
      </c>
    </row>
    <row r="7" spans="2:11" ht="37.5" customHeight="1">
      <c r="B7" s="244"/>
      <c r="C7" s="179" t="s">
        <v>473</v>
      </c>
      <c r="D7" s="169" t="s">
        <v>474</v>
      </c>
      <c r="E7" s="167" t="s">
        <v>471</v>
      </c>
      <c r="F7" s="42">
        <v>333</v>
      </c>
      <c r="G7" s="170">
        <v>768</v>
      </c>
      <c r="H7" s="170">
        <v>883.19999999999993</v>
      </c>
      <c r="I7" s="170">
        <v>12.648</v>
      </c>
      <c r="J7" s="42">
        <v>43.2</v>
      </c>
      <c r="K7" s="42" t="s">
        <v>475</v>
      </c>
    </row>
    <row r="8" spans="2:11">
      <c r="B8" s="244"/>
      <c r="C8" s="244"/>
      <c r="D8" s="42" t="s">
        <v>476</v>
      </c>
      <c r="E8" s="167" t="s">
        <v>255</v>
      </c>
      <c r="F8" s="42">
        <v>1140</v>
      </c>
      <c r="G8" s="42">
        <v>6000</v>
      </c>
      <c r="H8" s="42">
        <v>12000</v>
      </c>
      <c r="I8" s="168">
        <v>4</v>
      </c>
      <c r="J8" s="168">
        <v>4</v>
      </c>
      <c r="K8" s="42" t="s">
        <v>468</v>
      </c>
    </row>
    <row r="9" spans="2:11">
      <c r="B9" s="244"/>
      <c r="C9" s="244"/>
      <c r="D9" s="42" t="s">
        <v>477</v>
      </c>
      <c r="E9" s="167" t="s">
        <v>255</v>
      </c>
      <c r="F9" s="42">
        <v>1281</v>
      </c>
      <c r="G9" s="42">
        <v>5000</v>
      </c>
      <c r="H9" s="42">
        <v>10000</v>
      </c>
      <c r="I9" s="168">
        <v>6.5</v>
      </c>
      <c r="J9" s="168">
        <v>6.5</v>
      </c>
      <c r="K9" s="42" t="s">
        <v>468</v>
      </c>
    </row>
    <row r="10" spans="2:11">
      <c r="B10" s="244"/>
      <c r="C10" s="244"/>
      <c r="D10" s="42" t="s">
        <v>478</v>
      </c>
      <c r="E10" s="167" t="s">
        <v>255</v>
      </c>
      <c r="F10" s="42">
        <v>126</v>
      </c>
      <c r="G10" s="42">
        <v>500</v>
      </c>
      <c r="H10" s="42">
        <v>1000</v>
      </c>
      <c r="I10" s="168">
        <v>6</v>
      </c>
      <c r="J10" s="168">
        <v>6</v>
      </c>
      <c r="K10" s="42" t="s">
        <v>468</v>
      </c>
    </row>
    <row r="11" spans="2:11" ht="25.5">
      <c r="B11" s="244"/>
      <c r="C11" s="244"/>
      <c r="D11" s="33" t="s">
        <v>479</v>
      </c>
      <c r="E11" s="171" t="s">
        <v>360</v>
      </c>
      <c r="F11" s="42"/>
      <c r="G11" s="33">
        <v>150</v>
      </c>
      <c r="H11" s="33">
        <v>160</v>
      </c>
      <c r="I11" s="172">
        <v>6</v>
      </c>
      <c r="J11" s="42"/>
      <c r="K11" s="173" t="s">
        <v>480</v>
      </c>
    </row>
    <row r="12" spans="2:11" ht="25.5">
      <c r="B12" s="244"/>
      <c r="C12" s="244"/>
      <c r="D12" s="169" t="s">
        <v>481</v>
      </c>
      <c r="E12" s="167" t="s">
        <v>471</v>
      </c>
      <c r="F12" s="42">
        <v>1397</v>
      </c>
      <c r="G12" s="170">
        <v>3048</v>
      </c>
      <c r="H12" s="170">
        <v>3505.2</v>
      </c>
      <c r="I12" s="170">
        <v>7.0190000000000001</v>
      </c>
      <c r="J12" s="42">
        <v>6.4</v>
      </c>
      <c r="K12" s="42" t="s">
        <v>482</v>
      </c>
    </row>
    <row r="13" spans="2:11" ht="38.25">
      <c r="B13" s="244"/>
      <c r="C13" s="244"/>
      <c r="D13" s="33" t="s">
        <v>483</v>
      </c>
      <c r="E13" s="171" t="s">
        <v>360</v>
      </c>
      <c r="F13" s="42"/>
      <c r="G13" s="33">
        <v>130</v>
      </c>
      <c r="H13" s="33">
        <v>100</v>
      </c>
      <c r="I13" s="172">
        <v>5</v>
      </c>
      <c r="J13" s="42"/>
      <c r="K13" s="173" t="s">
        <v>480</v>
      </c>
    </row>
    <row r="14" spans="2:11" ht="38.25">
      <c r="B14" s="244"/>
      <c r="C14" s="244"/>
      <c r="D14" s="42" t="s">
        <v>484</v>
      </c>
      <c r="E14" s="171" t="s">
        <v>360</v>
      </c>
      <c r="F14" s="42"/>
      <c r="G14" s="33">
        <v>30</v>
      </c>
      <c r="H14" s="33">
        <v>10</v>
      </c>
      <c r="I14" s="172">
        <v>6.2</v>
      </c>
      <c r="J14" s="42"/>
      <c r="K14" s="173" t="s">
        <v>480</v>
      </c>
    </row>
    <row r="15" spans="2:11" ht="38.25">
      <c r="B15" s="244"/>
      <c r="C15" s="244"/>
      <c r="D15" s="42" t="s">
        <v>485</v>
      </c>
      <c r="E15" s="171" t="s">
        <v>360</v>
      </c>
      <c r="F15" s="42"/>
      <c r="G15" s="33">
        <v>30</v>
      </c>
      <c r="H15" s="33">
        <v>30</v>
      </c>
      <c r="I15" s="172">
        <v>5.88</v>
      </c>
      <c r="J15" s="42"/>
      <c r="K15" s="173" t="s">
        <v>480</v>
      </c>
    </row>
    <row r="16" spans="2:11" ht="51">
      <c r="B16" s="244"/>
      <c r="C16" s="244"/>
      <c r="D16" s="171" t="s">
        <v>486</v>
      </c>
      <c r="E16" s="171" t="s">
        <v>360</v>
      </c>
      <c r="F16" s="42"/>
      <c r="G16" s="33">
        <v>150</v>
      </c>
      <c r="H16" s="33">
        <v>150</v>
      </c>
      <c r="I16" s="172">
        <v>5.5</v>
      </c>
      <c r="J16" s="42"/>
      <c r="K16" s="173" t="s">
        <v>480</v>
      </c>
    </row>
    <row r="17" spans="2:11" ht="51">
      <c r="B17" s="244"/>
      <c r="C17" s="244"/>
      <c r="D17" s="171" t="s">
        <v>487</v>
      </c>
      <c r="E17" s="171" t="s">
        <v>360</v>
      </c>
      <c r="F17" s="42"/>
      <c r="G17" s="33">
        <v>40</v>
      </c>
      <c r="H17" s="33">
        <v>30</v>
      </c>
      <c r="I17" s="172">
        <v>5.75</v>
      </c>
      <c r="J17" s="42"/>
      <c r="K17" s="173" t="s">
        <v>480</v>
      </c>
    </row>
    <row r="18" spans="2:11" ht="89.25">
      <c r="B18" s="244"/>
      <c r="C18" s="244"/>
      <c r="D18" s="33" t="s">
        <v>488</v>
      </c>
      <c r="E18" s="171" t="s">
        <v>360</v>
      </c>
      <c r="F18" s="42"/>
      <c r="G18" s="33">
        <v>150</v>
      </c>
      <c r="H18" s="33">
        <v>100</v>
      </c>
      <c r="I18" s="172">
        <v>8</v>
      </c>
      <c r="J18" s="42"/>
      <c r="K18" s="173" t="s">
        <v>480</v>
      </c>
    </row>
    <row r="19" spans="2:11" ht="38.25">
      <c r="B19" s="244"/>
      <c r="C19" s="244"/>
      <c r="D19" s="33" t="s">
        <v>489</v>
      </c>
      <c r="E19" s="171" t="s">
        <v>360</v>
      </c>
      <c r="F19" s="42"/>
      <c r="G19" s="33">
        <v>150</v>
      </c>
      <c r="H19" s="33">
        <v>150</v>
      </c>
      <c r="I19" s="172">
        <v>7</v>
      </c>
      <c r="J19" s="42"/>
      <c r="K19" s="173" t="s">
        <v>480</v>
      </c>
    </row>
    <row r="20" spans="2:11" ht="38.25">
      <c r="B20" s="244"/>
      <c r="C20" s="244"/>
      <c r="D20" s="42" t="s">
        <v>490</v>
      </c>
      <c r="E20" s="171" t="s">
        <v>360</v>
      </c>
      <c r="F20" s="42"/>
      <c r="G20" s="33">
        <v>400</v>
      </c>
      <c r="H20" s="33">
        <v>320</v>
      </c>
      <c r="I20" s="172">
        <v>7.5</v>
      </c>
      <c r="J20" s="42"/>
      <c r="K20" s="173" t="s">
        <v>480</v>
      </c>
    </row>
    <row r="21" spans="2:11" ht="38.25">
      <c r="B21" s="244"/>
      <c r="C21" s="244"/>
      <c r="D21" s="42" t="s">
        <v>491</v>
      </c>
      <c r="E21" s="171" t="s">
        <v>360</v>
      </c>
      <c r="F21" s="42"/>
      <c r="G21" s="33">
        <v>20</v>
      </c>
      <c r="H21" s="33">
        <v>20</v>
      </c>
      <c r="I21" s="172">
        <v>4.4000000000000004</v>
      </c>
      <c r="J21" s="42"/>
      <c r="K21" s="173" t="s">
        <v>480</v>
      </c>
    </row>
    <row r="22" spans="2:11" ht="51">
      <c r="B22" s="244"/>
      <c r="C22" s="243"/>
      <c r="D22" s="169" t="s">
        <v>492</v>
      </c>
      <c r="E22" s="167" t="s">
        <v>471</v>
      </c>
      <c r="F22" s="42">
        <v>1086</v>
      </c>
      <c r="G22" s="170">
        <v>3828</v>
      </c>
      <c r="H22" s="170">
        <v>4402.2</v>
      </c>
      <c r="I22" s="170">
        <v>10.337</v>
      </c>
      <c r="J22" s="42">
        <v>14.4</v>
      </c>
      <c r="K22" s="42" t="s">
        <v>493</v>
      </c>
    </row>
    <row r="23" spans="2:11" ht="25.5">
      <c r="B23" s="244"/>
      <c r="C23" s="179" t="s">
        <v>494</v>
      </c>
      <c r="D23" s="42" t="s">
        <v>495</v>
      </c>
      <c r="E23" s="167" t="s">
        <v>255</v>
      </c>
      <c r="F23" s="42">
        <v>112</v>
      </c>
      <c r="G23" s="42">
        <v>500</v>
      </c>
      <c r="H23" s="42">
        <v>1000</v>
      </c>
      <c r="I23" s="168">
        <v>10</v>
      </c>
      <c r="J23" s="168">
        <v>9</v>
      </c>
      <c r="K23" s="42" t="s">
        <v>468</v>
      </c>
    </row>
    <row r="24" spans="2:11" ht="25.5">
      <c r="B24" s="244"/>
      <c r="C24" s="243"/>
      <c r="D24" s="42" t="s">
        <v>496</v>
      </c>
      <c r="E24" s="167" t="s">
        <v>255</v>
      </c>
      <c r="F24" s="42">
        <v>310</v>
      </c>
      <c r="G24" s="42">
        <v>500</v>
      </c>
      <c r="H24" s="42">
        <v>1000</v>
      </c>
      <c r="I24" s="168">
        <v>29</v>
      </c>
      <c r="J24" s="168">
        <v>24</v>
      </c>
      <c r="K24" s="42" t="s">
        <v>468</v>
      </c>
    </row>
    <row r="25" spans="2:11" ht="51">
      <c r="B25" s="244"/>
      <c r="C25" s="179" t="s">
        <v>497</v>
      </c>
      <c r="D25" s="42" t="s">
        <v>498</v>
      </c>
      <c r="E25" s="42" t="s">
        <v>255</v>
      </c>
      <c r="F25" s="42">
        <v>415</v>
      </c>
      <c r="G25" s="42">
        <v>1250</v>
      </c>
      <c r="H25" s="42">
        <v>2500</v>
      </c>
      <c r="I25" s="168">
        <v>25</v>
      </c>
      <c r="J25" s="168">
        <v>22</v>
      </c>
      <c r="K25" s="42" t="s">
        <v>468</v>
      </c>
    </row>
    <row r="26" spans="2:11" ht="51">
      <c r="B26" s="244"/>
      <c r="C26" s="243"/>
      <c r="D26" s="42" t="s">
        <v>499</v>
      </c>
      <c r="E26" s="42" t="s">
        <v>255</v>
      </c>
      <c r="F26" s="42">
        <v>0</v>
      </c>
      <c r="G26" s="42">
        <v>500</v>
      </c>
      <c r="H26" s="42">
        <v>1000</v>
      </c>
      <c r="I26" s="168">
        <v>60</v>
      </c>
      <c r="J26" s="168">
        <v>140</v>
      </c>
      <c r="K26" s="42" t="s">
        <v>500</v>
      </c>
    </row>
    <row r="27" spans="2:11" ht="51">
      <c r="B27" s="244"/>
      <c r="C27" s="216" t="s">
        <v>501</v>
      </c>
      <c r="D27" s="171" t="s">
        <v>502</v>
      </c>
      <c r="E27" s="171" t="s">
        <v>360</v>
      </c>
      <c r="F27" s="42"/>
      <c r="G27" s="33">
        <v>50</v>
      </c>
      <c r="H27" s="33">
        <v>30</v>
      </c>
      <c r="I27" s="172">
        <v>6.6</v>
      </c>
      <c r="J27" s="42"/>
      <c r="K27" s="173" t="s">
        <v>480</v>
      </c>
    </row>
    <row r="28" spans="2:11" ht="51">
      <c r="B28" s="244"/>
      <c r="C28" s="217"/>
      <c r="D28" s="171" t="s">
        <v>503</v>
      </c>
      <c r="E28" s="171" t="s">
        <v>360</v>
      </c>
      <c r="F28" s="42"/>
      <c r="G28" s="33">
        <v>50</v>
      </c>
      <c r="H28" s="33">
        <v>30</v>
      </c>
      <c r="I28" s="172">
        <v>6.6</v>
      </c>
      <c r="J28" s="42"/>
      <c r="K28" s="173" t="s">
        <v>480</v>
      </c>
    </row>
    <row r="29" spans="2:11" ht="38.25">
      <c r="B29" s="243"/>
      <c r="C29" s="218"/>
      <c r="D29" s="33" t="s">
        <v>504</v>
      </c>
      <c r="E29" s="171" t="s">
        <v>360</v>
      </c>
      <c r="F29" s="42"/>
      <c r="G29" s="33">
        <v>70</v>
      </c>
      <c r="H29" s="33">
        <v>70</v>
      </c>
      <c r="I29" s="172">
        <v>8.5</v>
      </c>
      <c r="J29" s="42"/>
      <c r="K29" s="173" t="s">
        <v>480</v>
      </c>
    </row>
    <row r="30" spans="2:11" ht="57.75" customHeight="1">
      <c r="B30" s="179" t="s">
        <v>505</v>
      </c>
      <c r="C30" s="179" t="s">
        <v>506</v>
      </c>
      <c r="D30" s="42" t="s">
        <v>507</v>
      </c>
      <c r="E30" s="42" t="s">
        <v>471</v>
      </c>
      <c r="F30" s="42">
        <v>12601</v>
      </c>
      <c r="G30" s="170">
        <v>26400</v>
      </c>
      <c r="H30" s="170">
        <v>30359.999999999996</v>
      </c>
      <c r="I30" s="170">
        <v>0.108</v>
      </c>
      <c r="J30" s="170">
        <f>0.2881</f>
        <v>0.28810000000000002</v>
      </c>
      <c r="K30" s="95" t="s">
        <v>508</v>
      </c>
    </row>
    <row r="31" spans="2:11" ht="41.25" customHeight="1">
      <c r="B31" s="244"/>
      <c r="C31" s="243"/>
      <c r="D31" s="42" t="s">
        <v>509</v>
      </c>
      <c r="E31" s="42" t="s">
        <v>471</v>
      </c>
      <c r="F31" s="42">
        <v>260684</v>
      </c>
      <c r="G31" s="170">
        <v>399000</v>
      </c>
      <c r="H31" s="170">
        <v>458849.99999999994</v>
      </c>
      <c r="I31" s="170">
        <v>0.69299999999999995</v>
      </c>
      <c r="J31" s="170" t="s">
        <v>510</v>
      </c>
      <c r="K31" s="84" t="s">
        <v>511</v>
      </c>
    </row>
    <row r="32" spans="2:11" ht="76.5">
      <c r="B32" s="244"/>
      <c r="C32" s="167" t="s">
        <v>512</v>
      </c>
      <c r="D32" s="167" t="s">
        <v>513</v>
      </c>
      <c r="E32" s="174" t="s">
        <v>471</v>
      </c>
      <c r="F32" s="175">
        <v>1136</v>
      </c>
      <c r="G32" s="175">
        <v>2280</v>
      </c>
      <c r="H32" s="175">
        <v>2622</v>
      </c>
      <c r="I32" s="175">
        <v>21.273</v>
      </c>
      <c r="J32" s="170" t="s">
        <v>514</v>
      </c>
      <c r="K32" s="95" t="s">
        <v>515</v>
      </c>
    </row>
    <row r="33" spans="2:11" ht="56.25" customHeight="1">
      <c r="B33" s="244"/>
      <c r="C33" s="179" t="s">
        <v>512</v>
      </c>
      <c r="D33" s="42" t="s">
        <v>516</v>
      </c>
      <c r="E33" s="174" t="s">
        <v>471</v>
      </c>
      <c r="F33" s="175"/>
      <c r="G33" s="175"/>
      <c r="H33" s="175"/>
      <c r="I33" s="175"/>
      <c r="J33" s="170" t="s">
        <v>517</v>
      </c>
      <c r="K33" s="95" t="s">
        <v>515</v>
      </c>
    </row>
    <row r="34" spans="2:11" ht="25.5">
      <c r="B34" s="244"/>
      <c r="C34" s="243"/>
      <c r="D34" s="42" t="s">
        <v>518</v>
      </c>
      <c r="E34" s="167" t="s">
        <v>519</v>
      </c>
      <c r="F34" s="42">
        <v>0</v>
      </c>
      <c r="G34" s="42">
        <v>200</v>
      </c>
      <c r="H34" s="42">
        <v>260</v>
      </c>
      <c r="I34" s="125" t="s">
        <v>520</v>
      </c>
      <c r="J34" s="42">
        <v>750</v>
      </c>
      <c r="K34" s="125" t="s">
        <v>521</v>
      </c>
    </row>
    <row r="35" spans="2:11" ht="38.25">
      <c r="B35" s="244"/>
      <c r="C35" s="216" t="s">
        <v>522</v>
      </c>
      <c r="D35" s="171" t="s">
        <v>523</v>
      </c>
      <c r="E35" s="171" t="s">
        <v>360</v>
      </c>
      <c r="F35" s="42"/>
      <c r="G35" s="33">
        <v>600</v>
      </c>
      <c r="H35" s="33">
        <v>650</v>
      </c>
      <c r="I35" s="172">
        <v>12.72</v>
      </c>
      <c r="J35" s="42"/>
      <c r="K35" s="42" t="s">
        <v>524</v>
      </c>
    </row>
    <row r="36" spans="2:11" ht="38.25">
      <c r="B36" s="244"/>
      <c r="C36" s="217"/>
      <c r="D36" s="171" t="s">
        <v>525</v>
      </c>
      <c r="E36" s="171" t="s">
        <v>360</v>
      </c>
      <c r="F36" s="42"/>
      <c r="G36" s="33">
        <v>600</v>
      </c>
      <c r="H36" s="33">
        <v>550</v>
      </c>
      <c r="I36" s="172">
        <v>10</v>
      </c>
      <c r="J36" s="42"/>
      <c r="K36" s="42" t="s">
        <v>524</v>
      </c>
    </row>
    <row r="37" spans="2:11" ht="39.75" customHeight="1">
      <c r="B37" s="244"/>
      <c r="C37" s="218"/>
      <c r="D37" s="171" t="s">
        <v>526</v>
      </c>
      <c r="E37" s="171" t="s">
        <v>360</v>
      </c>
      <c r="F37" s="42"/>
      <c r="G37" s="33">
        <v>500</v>
      </c>
      <c r="H37" s="33">
        <v>550</v>
      </c>
      <c r="I37" s="172">
        <v>4.5</v>
      </c>
      <c r="J37" s="42"/>
      <c r="K37" s="42" t="s">
        <v>524</v>
      </c>
    </row>
    <row r="38" spans="2:11" ht="25.5">
      <c r="B38" s="244"/>
      <c r="C38" s="216" t="s">
        <v>527</v>
      </c>
      <c r="D38" s="42" t="s">
        <v>528</v>
      </c>
      <c r="E38" s="167" t="s">
        <v>519</v>
      </c>
      <c r="F38" s="42">
        <v>0</v>
      </c>
      <c r="G38" s="42">
        <v>150</v>
      </c>
      <c r="H38" s="42">
        <v>200</v>
      </c>
      <c r="I38" s="125" t="s">
        <v>158</v>
      </c>
      <c r="J38" s="42">
        <v>320</v>
      </c>
      <c r="K38" s="125" t="s">
        <v>529</v>
      </c>
    </row>
    <row r="39" spans="2:11" ht="25.5">
      <c r="B39" s="244"/>
      <c r="C39" s="217"/>
      <c r="D39" s="42" t="s">
        <v>530</v>
      </c>
      <c r="E39" s="167" t="s">
        <v>519</v>
      </c>
      <c r="F39" s="42">
        <v>0</v>
      </c>
      <c r="G39" s="42">
        <v>80</v>
      </c>
      <c r="H39" s="42">
        <v>150</v>
      </c>
      <c r="I39" s="125" t="s">
        <v>531</v>
      </c>
      <c r="J39" s="42">
        <v>950</v>
      </c>
      <c r="K39" s="125" t="s">
        <v>532</v>
      </c>
    </row>
    <row r="40" spans="2:11" ht="25.5">
      <c r="B40" s="244"/>
      <c r="C40" s="218"/>
      <c r="D40" s="42" t="s">
        <v>533</v>
      </c>
      <c r="E40" s="167" t="s">
        <v>519</v>
      </c>
      <c r="F40" s="42">
        <v>0</v>
      </c>
      <c r="G40" s="42">
        <v>40</v>
      </c>
      <c r="H40" s="42">
        <v>80</v>
      </c>
      <c r="I40" s="125" t="s">
        <v>534</v>
      </c>
      <c r="J40" s="42">
        <v>3750</v>
      </c>
      <c r="K40" s="125" t="s">
        <v>535</v>
      </c>
    </row>
    <row r="41" spans="2:11" ht="25.5">
      <c r="B41" s="244"/>
      <c r="C41" s="216" t="s">
        <v>536</v>
      </c>
      <c r="D41" s="33" t="s">
        <v>537</v>
      </c>
      <c r="E41" s="171" t="s">
        <v>360</v>
      </c>
      <c r="F41" s="42"/>
      <c r="G41" s="33">
        <v>1000</v>
      </c>
      <c r="H41" s="33">
        <v>1000</v>
      </c>
      <c r="I41" s="172">
        <v>11</v>
      </c>
      <c r="J41" s="42"/>
      <c r="K41" s="173" t="s">
        <v>538</v>
      </c>
    </row>
    <row r="42" spans="2:11" ht="25.5">
      <c r="B42" s="244"/>
      <c r="C42" s="217"/>
      <c r="D42" s="33" t="s">
        <v>539</v>
      </c>
      <c r="E42" s="171" t="s">
        <v>360</v>
      </c>
      <c r="F42" s="42"/>
      <c r="G42" s="33">
        <v>1000</v>
      </c>
      <c r="H42" s="33">
        <v>1000</v>
      </c>
      <c r="I42" s="172">
        <v>12</v>
      </c>
      <c r="J42" s="42"/>
      <c r="K42" s="173" t="s">
        <v>538</v>
      </c>
    </row>
    <row r="43" spans="2:11" ht="25.5">
      <c r="B43" s="244"/>
      <c r="C43" s="217"/>
      <c r="D43" s="33" t="s">
        <v>540</v>
      </c>
      <c r="E43" s="171" t="s">
        <v>360</v>
      </c>
      <c r="F43" s="42"/>
      <c r="G43" s="33">
        <v>1500</v>
      </c>
      <c r="H43" s="33">
        <v>1400</v>
      </c>
      <c r="I43" s="172">
        <v>13.5</v>
      </c>
      <c r="J43" s="42"/>
      <c r="K43" s="173" t="s">
        <v>538</v>
      </c>
    </row>
    <row r="44" spans="2:11" ht="25.5">
      <c r="B44" s="244"/>
      <c r="C44" s="217"/>
      <c r="D44" s="33" t="s">
        <v>541</v>
      </c>
      <c r="E44" s="171" t="s">
        <v>360</v>
      </c>
      <c r="F44" s="42"/>
      <c r="G44" s="33">
        <v>1600</v>
      </c>
      <c r="H44" s="33">
        <v>1500</v>
      </c>
      <c r="I44" s="172">
        <v>15.5</v>
      </c>
      <c r="J44" s="42"/>
      <c r="K44" s="173" t="s">
        <v>538</v>
      </c>
    </row>
    <row r="45" spans="2:11" ht="25.5">
      <c r="B45" s="244"/>
      <c r="C45" s="217"/>
      <c r="D45" s="33" t="s">
        <v>542</v>
      </c>
      <c r="E45" s="171" t="s">
        <v>360</v>
      </c>
      <c r="F45" s="42"/>
      <c r="G45" s="33">
        <v>210</v>
      </c>
      <c r="H45" s="33">
        <v>220</v>
      </c>
      <c r="I45" s="172">
        <v>40.25</v>
      </c>
      <c r="J45" s="42"/>
      <c r="K45" s="173" t="s">
        <v>538</v>
      </c>
    </row>
    <row r="46" spans="2:11" ht="25.5">
      <c r="B46" s="244"/>
      <c r="C46" s="217"/>
      <c r="D46" s="42" t="s">
        <v>543</v>
      </c>
      <c r="E46" s="171" t="s">
        <v>360</v>
      </c>
      <c r="F46" s="42"/>
      <c r="G46" s="33">
        <v>210</v>
      </c>
      <c r="H46" s="33">
        <v>210</v>
      </c>
      <c r="I46" s="172">
        <v>63.25</v>
      </c>
      <c r="J46" s="42"/>
      <c r="K46" s="173" t="s">
        <v>544</v>
      </c>
    </row>
    <row r="47" spans="2:11" ht="25.5">
      <c r="B47" s="244"/>
      <c r="C47" s="217"/>
      <c r="D47" s="42" t="s">
        <v>546</v>
      </c>
      <c r="E47" s="171" t="s">
        <v>360</v>
      </c>
      <c r="F47" s="42"/>
      <c r="G47" s="33">
        <v>10</v>
      </c>
      <c r="H47" s="33">
        <v>15</v>
      </c>
      <c r="I47" s="172">
        <v>150</v>
      </c>
      <c r="J47" s="42"/>
      <c r="K47" s="173" t="s">
        <v>538</v>
      </c>
    </row>
    <row r="48" spans="2:11" ht="51">
      <c r="B48" s="244"/>
      <c r="C48" s="217"/>
      <c r="D48" s="33" t="s">
        <v>547</v>
      </c>
      <c r="E48" s="171" t="s">
        <v>360</v>
      </c>
      <c r="F48" s="42"/>
      <c r="G48" s="33">
        <v>150</v>
      </c>
      <c r="H48" s="33">
        <v>150</v>
      </c>
      <c r="I48" s="172">
        <v>15.95</v>
      </c>
      <c r="J48" s="42"/>
      <c r="K48" s="173" t="s">
        <v>538</v>
      </c>
    </row>
    <row r="49" spans="2:11" ht="89.25">
      <c r="B49" s="244"/>
      <c r="C49" s="217"/>
      <c r="D49" s="171" t="s">
        <v>548</v>
      </c>
      <c r="E49" s="171" t="s">
        <v>360</v>
      </c>
      <c r="F49" s="42"/>
      <c r="G49" s="33">
        <v>500</v>
      </c>
      <c r="H49" s="33">
        <v>550</v>
      </c>
      <c r="I49" s="172">
        <v>17.05</v>
      </c>
      <c r="J49" s="42"/>
      <c r="K49" s="173" t="s">
        <v>538</v>
      </c>
    </row>
    <row r="50" spans="2:11" ht="89.25">
      <c r="B50" s="244"/>
      <c r="C50" s="218"/>
      <c r="D50" s="171" t="s">
        <v>548</v>
      </c>
      <c r="E50" s="171" t="s">
        <v>360</v>
      </c>
      <c r="F50" s="42"/>
      <c r="G50" s="33">
        <v>500</v>
      </c>
      <c r="H50" s="33">
        <v>550</v>
      </c>
      <c r="I50" s="172">
        <v>20</v>
      </c>
      <c r="J50" s="42"/>
      <c r="K50" s="173" t="s">
        <v>538</v>
      </c>
    </row>
    <row r="51" spans="2:11" ht="25.5">
      <c r="B51" s="244"/>
      <c r="C51" s="216" t="s">
        <v>549</v>
      </c>
      <c r="D51" s="33" t="s">
        <v>550</v>
      </c>
      <c r="E51" s="171" t="s">
        <v>360</v>
      </c>
      <c r="F51" s="42"/>
      <c r="G51" s="33">
        <v>10</v>
      </c>
      <c r="H51" s="33">
        <v>10</v>
      </c>
      <c r="I51" s="172">
        <v>235.2</v>
      </c>
      <c r="J51" s="42"/>
      <c r="K51" s="42" t="s">
        <v>551</v>
      </c>
    </row>
    <row r="52" spans="2:11" ht="25.5">
      <c r="B52" s="244"/>
      <c r="C52" s="217"/>
      <c r="D52" s="42" t="s">
        <v>552</v>
      </c>
      <c r="E52" s="171" t="s">
        <v>360</v>
      </c>
      <c r="F52" s="42"/>
      <c r="G52" s="33">
        <v>20</v>
      </c>
      <c r="H52" s="33">
        <v>20</v>
      </c>
      <c r="I52" s="172">
        <v>245</v>
      </c>
      <c r="J52" s="42"/>
      <c r="K52" s="42" t="s">
        <v>551</v>
      </c>
    </row>
    <row r="53" spans="2:11" ht="25.5">
      <c r="B53" s="244"/>
      <c r="C53" s="217"/>
      <c r="D53" s="42" t="s">
        <v>553</v>
      </c>
      <c r="E53" s="167" t="s">
        <v>519</v>
      </c>
      <c r="F53" s="42">
        <v>1200</v>
      </c>
      <c r="G53" s="42">
        <v>1200</v>
      </c>
      <c r="H53" s="42">
        <v>2000</v>
      </c>
      <c r="I53" s="125" t="s">
        <v>554</v>
      </c>
      <c r="J53" s="125" t="s">
        <v>555</v>
      </c>
      <c r="K53" s="42" t="s">
        <v>556</v>
      </c>
    </row>
    <row r="54" spans="2:11" ht="25.5">
      <c r="B54" s="244"/>
      <c r="C54" s="217"/>
      <c r="D54" s="42" t="s">
        <v>557</v>
      </c>
      <c r="E54" s="167" t="s">
        <v>519</v>
      </c>
      <c r="F54" s="42">
        <v>150</v>
      </c>
      <c r="G54" s="42">
        <v>150</v>
      </c>
      <c r="H54" s="42">
        <v>200</v>
      </c>
      <c r="I54" s="125" t="s">
        <v>558</v>
      </c>
      <c r="J54" s="42">
        <v>2250</v>
      </c>
      <c r="K54" s="125" t="s">
        <v>559</v>
      </c>
    </row>
    <row r="55" spans="2:11" ht="25.5">
      <c r="B55" s="244"/>
      <c r="C55" s="217"/>
      <c r="D55" s="42" t="s">
        <v>560</v>
      </c>
      <c r="E55" s="167" t="s">
        <v>519</v>
      </c>
      <c r="F55" s="42">
        <v>120</v>
      </c>
      <c r="G55" s="42">
        <v>120</v>
      </c>
      <c r="H55" s="42">
        <v>200</v>
      </c>
      <c r="I55" s="125" t="s">
        <v>534</v>
      </c>
      <c r="J55" s="42">
        <v>3200</v>
      </c>
      <c r="K55" s="125" t="s">
        <v>561</v>
      </c>
    </row>
    <row r="56" spans="2:11" ht="51">
      <c r="B56" s="244"/>
      <c r="C56" s="217"/>
      <c r="D56" s="171" t="s">
        <v>562</v>
      </c>
      <c r="E56" s="171" t="s">
        <v>360</v>
      </c>
      <c r="F56" s="42"/>
      <c r="G56" s="33">
        <v>150</v>
      </c>
      <c r="H56" s="33">
        <v>200</v>
      </c>
      <c r="I56" s="172">
        <v>63.67</v>
      </c>
      <c r="J56" s="42"/>
      <c r="K56" s="176" t="s">
        <v>563</v>
      </c>
    </row>
    <row r="57" spans="2:11" ht="51">
      <c r="B57" s="244"/>
      <c r="C57" s="217"/>
      <c r="D57" s="171" t="s">
        <v>564</v>
      </c>
      <c r="E57" s="171" t="s">
        <v>360</v>
      </c>
      <c r="F57" s="42"/>
      <c r="G57" s="33">
        <v>230</v>
      </c>
      <c r="H57" s="33">
        <v>280</v>
      </c>
      <c r="I57" s="172">
        <v>78</v>
      </c>
      <c r="J57" s="42"/>
      <c r="K57" s="42" t="s">
        <v>565</v>
      </c>
    </row>
    <row r="58" spans="2:11" ht="51">
      <c r="B58" s="244"/>
      <c r="C58" s="217"/>
      <c r="D58" s="171" t="s">
        <v>566</v>
      </c>
      <c r="E58" s="171" t="s">
        <v>360</v>
      </c>
      <c r="F58" s="42"/>
      <c r="G58" s="33">
        <v>150</v>
      </c>
      <c r="H58" s="33">
        <v>160</v>
      </c>
      <c r="I58" s="172">
        <v>108</v>
      </c>
      <c r="J58" s="42"/>
      <c r="K58" s="42" t="s">
        <v>565</v>
      </c>
    </row>
    <row r="59" spans="2:11" ht="89.25">
      <c r="B59" s="244"/>
      <c r="C59" s="218"/>
      <c r="D59" s="33" t="s">
        <v>567</v>
      </c>
      <c r="E59" s="171" t="s">
        <v>360</v>
      </c>
      <c r="F59" s="42"/>
      <c r="G59" s="33">
        <v>30</v>
      </c>
      <c r="H59" s="33">
        <v>30</v>
      </c>
      <c r="I59" s="172">
        <v>101</v>
      </c>
      <c r="J59" s="42"/>
      <c r="K59" s="42" t="s">
        <v>551</v>
      </c>
    </row>
    <row r="60" spans="2:11" ht="38.25">
      <c r="B60" s="179" t="s">
        <v>568</v>
      </c>
      <c r="C60" s="179" t="s">
        <v>569</v>
      </c>
      <c r="D60" s="177" t="s">
        <v>570</v>
      </c>
      <c r="E60" s="177" t="s">
        <v>571</v>
      </c>
      <c r="F60" s="178">
        <v>300</v>
      </c>
      <c r="G60" s="178">
        <v>2000</v>
      </c>
      <c r="H60" s="178">
        <v>3000</v>
      </c>
      <c r="I60" s="178">
        <v>35.9</v>
      </c>
      <c r="J60" s="178">
        <v>120</v>
      </c>
      <c r="K60" s="176" t="s">
        <v>572</v>
      </c>
    </row>
    <row r="61" spans="2:11" ht="38.25">
      <c r="B61" s="244"/>
      <c r="C61" s="244"/>
      <c r="D61" s="177" t="s">
        <v>573</v>
      </c>
      <c r="E61" s="177" t="s">
        <v>571</v>
      </c>
      <c r="F61" s="178">
        <v>250</v>
      </c>
      <c r="G61" s="178">
        <v>2000</v>
      </c>
      <c r="H61" s="178">
        <v>3000</v>
      </c>
      <c r="I61" s="178">
        <v>29.5</v>
      </c>
      <c r="J61" s="178">
        <v>90</v>
      </c>
      <c r="K61" s="176" t="s">
        <v>574</v>
      </c>
    </row>
    <row r="62" spans="2:11" ht="38.25">
      <c r="B62" s="244"/>
      <c r="C62" s="243"/>
      <c r="D62" s="177" t="s">
        <v>575</v>
      </c>
      <c r="E62" s="177" t="s">
        <v>571</v>
      </c>
      <c r="F62" s="178">
        <v>100</v>
      </c>
      <c r="G62" s="178">
        <v>2000</v>
      </c>
      <c r="H62" s="178">
        <v>3000</v>
      </c>
      <c r="I62" s="178">
        <v>26.7</v>
      </c>
      <c r="J62" s="178">
        <v>60</v>
      </c>
      <c r="K62" s="176" t="s">
        <v>574</v>
      </c>
    </row>
    <row r="63" spans="2:11" ht="38.25">
      <c r="B63" s="244"/>
      <c r="C63" s="179" t="s">
        <v>576</v>
      </c>
      <c r="D63" s="176" t="s">
        <v>577</v>
      </c>
      <c r="E63" s="177" t="s">
        <v>571</v>
      </c>
      <c r="F63" s="178">
        <v>200</v>
      </c>
      <c r="G63" s="178">
        <v>2000</v>
      </c>
      <c r="H63" s="178">
        <v>3000</v>
      </c>
      <c r="I63" s="178">
        <v>3</v>
      </c>
      <c r="J63" s="178">
        <v>7</v>
      </c>
      <c r="K63" s="176" t="s">
        <v>578</v>
      </c>
    </row>
    <row r="64" spans="2:11" ht="51">
      <c r="B64" s="244"/>
      <c r="C64" s="243"/>
      <c r="D64" s="176" t="s">
        <v>579</v>
      </c>
      <c r="E64" s="177" t="s">
        <v>571</v>
      </c>
      <c r="F64" s="178">
        <v>600</v>
      </c>
      <c r="G64" s="178">
        <v>2000</v>
      </c>
      <c r="H64" s="178">
        <v>3000</v>
      </c>
      <c r="I64" s="178">
        <v>3</v>
      </c>
      <c r="J64" s="178">
        <v>7</v>
      </c>
      <c r="K64" s="176" t="s">
        <v>580</v>
      </c>
    </row>
    <row r="65" spans="2:11" ht="76.5">
      <c r="B65" s="244"/>
      <c r="C65" s="179" t="s">
        <v>581</v>
      </c>
      <c r="D65" s="167" t="s">
        <v>582</v>
      </c>
      <c r="E65" s="167" t="s">
        <v>583</v>
      </c>
      <c r="F65" s="42">
        <v>800</v>
      </c>
      <c r="G65" s="42">
        <v>1200</v>
      </c>
      <c r="H65" s="42">
        <v>3000</v>
      </c>
      <c r="I65" s="42">
        <v>3</v>
      </c>
      <c r="J65" s="125" t="s">
        <v>584</v>
      </c>
      <c r="K65" s="125" t="s">
        <v>584</v>
      </c>
    </row>
    <row r="66" spans="2:11" ht="76.5">
      <c r="B66" s="244"/>
      <c r="C66" s="244"/>
      <c r="D66" s="167" t="s">
        <v>585</v>
      </c>
      <c r="E66" s="167" t="s">
        <v>583</v>
      </c>
      <c r="F66" s="42">
        <v>800</v>
      </c>
      <c r="G66" s="42">
        <v>1200</v>
      </c>
      <c r="H66" s="42">
        <v>3000</v>
      </c>
      <c r="I66" s="42">
        <v>1.2</v>
      </c>
      <c r="J66" s="125" t="s">
        <v>584</v>
      </c>
      <c r="K66" s="125" t="s">
        <v>584</v>
      </c>
    </row>
    <row r="67" spans="2:11" ht="76.5">
      <c r="B67" s="244"/>
      <c r="C67" s="244"/>
      <c r="D67" s="167" t="s">
        <v>586</v>
      </c>
      <c r="E67" s="167" t="s">
        <v>583</v>
      </c>
      <c r="F67" s="42">
        <v>3200</v>
      </c>
      <c r="G67" s="42">
        <v>4500</v>
      </c>
      <c r="H67" s="42">
        <v>7000</v>
      </c>
      <c r="I67" s="42">
        <v>3</v>
      </c>
      <c r="J67" s="125" t="s">
        <v>584</v>
      </c>
      <c r="K67" s="125" t="s">
        <v>584</v>
      </c>
    </row>
    <row r="68" spans="2:11" ht="38.25">
      <c r="B68" s="244"/>
      <c r="C68" s="244"/>
      <c r="D68" s="167" t="s">
        <v>587</v>
      </c>
      <c r="E68" s="179" t="s">
        <v>583</v>
      </c>
      <c r="F68" s="42">
        <v>800</v>
      </c>
      <c r="G68" s="42">
        <v>1200</v>
      </c>
      <c r="H68" s="42">
        <v>3000</v>
      </c>
      <c r="I68" s="42">
        <v>3</v>
      </c>
      <c r="J68" s="125" t="s">
        <v>584</v>
      </c>
      <c r="K68" s="125" t="s">
        <v>584</v>
      </c>
    </row>
    <row r="69" spans="2:11" ht="38.25">
      <c r="B69" s="244"/>
      <c r="C69" s="244"/>
      <c r="D69" s="167" t="s">
        <v>588</v>
      </c>
      <c r="E69" s="180"/>
      <c r="F69" s="42">
        <v>200</v>
      </c>
      <c r="G69" s="42">
        <v>2000</v>
      </c>
      <c r="H69" s="42">
        <v>5000</v>
      </c>
      <c r="I69" s="42">
        <v>1.2</v>
      </c>
      <c r="J69" s="125" t="s">
        <v>584</v>
      </c>
      <c r="K69" s="125" t="s">
        <v>584</v>
      </c>
    </row>
    <row r="70" spans="2:11" ht="38.25">
      <c r="B70" s="244"/>
      <c r="C70" s="243"/>
      <c r="D70" s="167" t="s">
        <v>589</v>
      </c>
      <c r="E70" s="181"/>
      <c r="F70" s="42">
        <v>10</v>
      </c>
      <c r="G70" s="42">
        <v>500</v>
      </c>
      <c r="H70" s="42">
        <v>2000</v>
      </c>
      <c r="I70" s="42">
        <v>24</v>
      </c>
      <c r="J70" s="125" t="s">
        <v>584</v>
      </c>
      <c r="K70" s="125" t="s">
        <v>584</v>
      </c>
    </row>
    <row r="71" spans="2:11" ht="25.5">
      <c r="B71" s="243"/>
      <c r="C71" s="167" t="s">
        <v>591</v>
      </c>
      <c r="D71" s="42" t="s">
        <v>592</v>
      </c>
      <c r="E71" s="167" t="s">
        <v>471</v>
      </c>
      <c r="F71" s="42">
        <v>178</v>
      </c>
      <c r="G71" s="42">
        <v>288</v>
      </c>
      <c r="H71" s="168">
        <v>331.2</v>
      </c>
      <c r="I71" s="125" t="s">
        <v>593</v>
      </c>
      <c r="J71" s="125" t="s">
        <v>594</v>
      </c>
      <c r="K71" s="42" t="s">
        <v>595</v>
      </c>
    </row>
    <row r="72" spans="2:11" ht="38.25" customHeight="1">
      <c r="B72" s="179" t="s">
        <v>596</v>
      </c>
      <c r="C72" s="42" t="s">
        <v>597</v>
      </c>
      <c r="D72" s="42" t="s">
        <v>598</v>
      </c>
      <c r="E72" s="167" t="s">
        <v>599</v>
      </c>
      <c r="F72" s="42">
        <v>60</v>
      </c>
      <c r="G72" s="42">
        <v>500</v>
      </c>
      <c r="H72" s="42">
        <v>1000</v>
      </c>
      <c r="I72" s="42" t="s">
        <v>600</v>
      </c>
      <c r="J72" s="42" t="s">
        <v>601</v>
      </c>
      <c r="K72" s="42" t="s">
        <v>602</v>
      </c>
    </row>
    <row r="73" spans="2:11" ht="38.25" customHeight="1">
      <c r="B73" s="244"/>
      <c r="C73" s="179" t="s">
        <v>603</v>
      </c>
      <c r="D73" s="42" t="s">
        <v>604</v>
      </c>
      <c r="E73" s="182" t="s">
        <v>605</v>
      </c>
      <c r="F73" s="42"/>
      <c r="G73" s="42">
        <v>100</v>
      </c>
      <c r="H73" s="42">
        <v>107</v>
      </c>
      <c r="I73" s="125" t="s">
        <v>606</v>
      </c>
      <c r="J73" s="125" t="s">
        <v>607</v>
      </c>
      <c r="K73" s="42" t="s">
        <v>608</v>
      </c>
    </row>
    <row r="74" spans="2:11" ht="38.25" customHeight="1">
      <c r="B74" s="244"/>
      <c r="C74" s="244"/>
      <c r="D74" s="42" t="s">
        <v>609</v>
      </c>
      <c r="E74" s="182" t="s">
        <v>605</v>
      </c>
      <c r="F74" s="119"/>
      <c r="G74" s="119">
        <v>100</v>
      </c>
      <c r="H74" s="119">
        <v>107</v>
      </c>
      <c r="I74" s="125" t="s">
        <v>610</v>
      </c>
      <c r="J74" s="183" t="s">
        <v>611</v>
      </c>
      <c r="K74" s="42" t="s">
        <v>612</v>
      </c>
    </row>
    <row r="75" spans="2:11" ht="38.25" customHeight="1">
      <c r="B75" s="244"/>
      <c r="C75" s="243"/>
      <c r="D75" s="42" t="s">
        <v>613</v>
      </c>
      <c r="E75" s="182" t="s">
        <v>605</v>
      </c>
      <c r="F75" s="119"/>
      <c r="G75" s="119">
        <v>200</v>
      </c>
      <c r="H75" s="119">
        <v>215</v>
      </c>
      <c r="I75" s="183" t="s">
        <v>614</v>
      </c>
      <c r="J75" s="183" t="s">
        <v>615</v>
      </c>
      <c r="K75" s="42" t="s">
        <v>616</v>
      </c>
    </row>
    <row r="76" spans="2:11" ht="51">
      <c r="B76" s="244"/>
      <c r="C76" s="42"/>
      <c r="D76" s="42" t="s">
        <v>617</v>
      </c>
      <c r="E76" s="167" t="s">
        <v>599</v>
      </c>
      <c r="F76" s="42">
        <v>800</v>
      </c>
      <c r="G76" s="42">
        <v>2000</v>
      </c>
      <c r="H76" s="42">
        <v>4000</v>
      </c>
      <c r="I76" s="125" t="s">
        <v>618</v>
      </c>
      <c r="J76" s="125" t="s">
        <v>619</v>
      </c>
      <c r="K76" s="42" t="s">
        <v>620</v>
      </c>
    </row>
    <row r="77" spans="2:11" ht="38.25">
      <c r="B77" s="244"/>
      <c r="C77" s="179" t="s">
        <v>501</v>
      </c>
      <c r="D77" s="42" t="s">
        <v>621</v>
      </c>
      <c r="E77" s="182" t="s">
        <v>605</v>
      </c>
      <c r="F77" s="42"/>
      <c r="G77" s="119">
        <v>100</v>
      </c>
      <c r="H77" s="119">
        <v>107</v>
      </c>
      <c r="I77" s="183" t="s">
        <v>622</v>
      </c>
      <c r="J77" s="183" t="s">
        <v>623</v>
      </c>
      <c r="K77" s="119" t="s">
        <v>624</v>
      </c>
    </row>
    <row r="78" spans="2:11" ht="38.25">
      <c r="B78" s="244"/>
      <c r="C78" s="244"/>
      <c r="D78" s="42" t="s">
        <v>625</v>
      </c>
      <c r="E78" s="182" t="s">
        <v>605</v>
      </c>
      <c r="F78" s="42"/>
      <c r="G78" s="119">
        <v>250</v>
      </c>
      <c r="H78" s="119">
        <v>265</v>
      </c>
      <c r="I78" s="183" t="s">
        <v>626</v>
      </c>
      <c r="J78" s="183" t="s">
        <v>627</v>
      </c>
      <c r="K78" s="119" t="s">
        <v>628</v>
      </c>
    </row>
    <row r="79" spans="2:11" ht="38.25">
      <c r="B79" s="244"/>
      <c r="C79" s="244"/>
      <c r="D79" s="42" t="s">
        <v>629</v>
      </c>
      <c r="E79" s="182" t="s">
        <v>605</v>
      </c>
      <c r="F79" s="119"/>
      <c r="G79" s="119">
        <v>1000</v>
      </c>
      <c r="H79" s="119">
        <v>1070</v>
      </c>
      <c r="I79" s="183" t="s">
        <v>630</v>
      </c>
      <c r="J79" s="183" t="s">
        <v>631</v>
      </c>
      <c r="K79" s="119" t="s">
        <v>632</v>
      </c>
    </row>
    <row r="80" spans="2:11" ht="38.25">
      <c r="B80" s="243"/>
      <c r="C80" s="243"/>
      <c r="D80" s="42" t="s">
        <v>633</v>
      </c>
      <c r="E80" s="182" t="s">
        <v>605</v>
      </c>
      <c r="F80" s="119"/>
      <c r="G80" s="119">
        <v>1500</v>
      </c>
      <c r="H80" s="119">
        <v>1600</v>
      </c>
      <c r="I80" s="183" t="s">
        <v>634</v>
      </c>
      <c r="J80" s="183" t="s">
        <v>635</v>
      </c>
      <c r="K80" s="119" t="s">
        <v>636</v>
      </c>
    </row>
    <row r="81" spans="2:11" ht="51">
      <c r="B81" s="179" t="s">
        <v>637</v>
      </c>
      <c r="C81" s="179"/>
      <c r="D81" s="42" t="s">
        <v>638</v>
      </c>
      <c r="E81" s="167" t="s">
        <v>639</v>
      </c>
      <c r="F81" s="42" t="s">
        <v>640</v>
      </c>
      <c r="G81" s="42">
        <v>64</v>
      </c>
      <c r="H81" s="42">
        <v>64</v>
      </c>
      <c r="I81" s="125" t="s">
        <v>641</v>
      </c>
      <c r="J81" s="125" t="s">
        <v>642</v>
      </c>
      <c r="K81" s="42" t="s">
        <v>643</v>
      </c>
    </row>
    <row r="82" spans="2:11" ht="51">
      <c r="B82" s="243"/>
      <c r="C82" s="243"/>
      <c r="D82" s="42" t="s">
        <v>644</v>
      </c>
      <c r="E82" s="167" t="s">
        <v>639</v>
      </c>
      <c r="F82" s="42" t="s">
        <v>640</v>
      </c>
      <c r="G82" s="42" t="s">
        <v>645</v>
      </c>
      <c r="H82" s="42" t="s">
        <v>645</v>
      </c>
      <c r="I82" s="125" t="s">
        <v>646</v>
      </c>
      <c r="J82" s="125" t="s">
        <v>642</v>
      </c>
      <c r="K82" s="42" t="s">
        <v>643</v>
      </c>
    </row>
    <row r="83" spans="2:11" ht="51">
      <c r="B83" s="179" t="s">
        <v>647</v>
      </c>
      <c r="C83" s="179"/>
      <c r="D83" s="42" t="s">
        <v>648</v>
      </c>
      <c r="E83" s="167" t="s">
        <v>639</v>
      </c>
      <c r="F83" s="42" t="s">
        <v>640</v>
      </c>
      <c r="G83" s="42">
        <v>6</v>
      </c>
      <c r="H83" s="42">
        <v>30</v>
      </c>
      <c r="I83" s="125" t="s">
        <v>649</v>
      </c>
      <c r="J83" s="125" t="s">
        <v>642</v>
      </c>
      <c r="K83" s="42" t="s">
        <v>643</v>
      </c>
    </row>
    <row r="84" spans="2:11" ht="38.25">
      <c r="B84" s="244"/>
      <c r="C84" s="244"/>
      <c r="D84" s="42" t="s">
        <v>650</v>
      </c>
      <c r="E84" s="179" t="s">
        <v>639</v>
      </c>
      <c r="F84" s="42" t="s">
        <v>640</v>
      </c>
      <c r="G84" s="42">
        <v>16</v>
      </c>
      <c r="H84" s="42">
        <v>48</v>
      </c>
      <c r="I84" s="125" t="s">
        <v>651</v>
      </c>
      <c r="J84" s="125" t="s">
        <v>642</v>
      </c>
      <c r="K84" s="42" t="s">
        <v>643</v>
      </c>
    </row>
    <row r="85" spans="2:11" ht="38.25">
      <c r="B85" s="244"/>
      <c r="C85" s="244"/>
      <c r="D85" s="42" t="s">
        <v>652</v>
      </c>
      <c r="E85" s="181"/>
      <c r="F85" s="42" t="s">
        <v>640</v>
      </c>
      <c r="G85" s="42">
        <v>16</v>
      </c>
      <c r="H85" s="42">
        <v>48</v>
      </c>
      <c r="I85" s="125" t="s">
        <v>653</v>
      </c>
      <c r="J85" s="125" t="s">
        <v>642</v>
      </c>
      <c r="K85" s="42" t="s">
        <v>643</v>
      </c>
    </row>
    <row r="86" spans="2:11" ht="51">
      <c r="B86" s="243"/>
      <c r="C86" s="243"/>
      <c r="D86" s="42" t="s">
        <v>654</v>
      </c>
      <c r="E86" s="42" t="s">
        <v>655</v>
      </c>
      <c r="F86" s="42">
        <v>2650</v>
      </c>
      <c r="G86" s="119">
        <v>6000</v>
      </c>
      <c r="H86" s="119">
        <v>10000</v>
      </c>
      <c r="I86" s="183" t="s">
        <v>299</v>
      </c>
      <c r="J86" s="183" t="s">
        <v>656</v>
      </c>
      <c r="K86" s="42" t="s">
        <v>657</v>
      </c>
    </row>
  </sheetData>
  <mergeCells count="37">
    <mergeCell ref="C73:C75"/>
    <mergeCell ref="C77:C80"/>
    <mergeCell ref="B81:B82"/>
    <mergeCell ref="B72:B80"/>
    <mergeCell ref="B83:B86"/>
    <mergeCell ref="C81:C82"/>
    <mergeCell ref="C83:C86"/>
    <mergeCell ref="C60:C62"/>
    <mergeCell ref="C63:C64"/>
    <mergeCell ref="B60:B71"/>
    <mergeCell ref="C65:C70"/>
    <mergeCell ref="E68:E70"/>
    <mergeCell ref="E84:E85"/>
    <mergeCell ref="C27:C29"/>
    <mergeCell ref="C25:C26"/>
    <mergeCell ref="C23:C24"/>
    <mergeCell ref="C7:C22"/>
    <mergeCell ref="C30:C31"/>
    <mergeCell ref="C33:C34"/>
    <mergeCell ref="C35:C37"/>
    <mergeCell ref="C38:C40"/>
    <mergeCell ref="K2:K3"/>
    <mergeCell ref="B4:K4"/>
    <mergeCell ref="F32:F33"/>
    <mergeCell ref="G32:G33"/>
    <mergeCell ref="H32:H33"/>
    <mergeCell ref="I32:I33"/>
    <mergeCell ref="B5:B29"/>
    <mergeCell ref="B30:B59"/>
    <mergeCell ref="C41:C50"/>
    <mergeCell ref="C51:C59"/>
    <mergeCell ref="B2:B3"/>
    <mergeCell ref="C2:C3"/>
    <mergeCell ref="D2:D3"/>
    <mergeCell ref="E2:E3"/>
    <mergeCell ref="F2:H2"/>
    <mergeCell ref="I2:J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Перечень рабочих групп</vt:lpstr>
      <vt:lpstr>Группа 1</vt:lpstr>
      <vt:lpstr>Группа 2</vt:lpstr>
      <vt:lpstr>Группа 3</vt:lpstr>
      <vt:lpstr>Группа 4</vt:lpstr>
      <vt:lpstr>Группа 5</vt:lpstr>
      <vt:lpstr>Группа 6</vt:lpstr>
      <vt:lpstr>Группа 7</vt:lpstr>
      <vt:lpstr>__xlnm.Print_Titles</vt:lpstr>
      <vt:lpstr>'Группа 1'!Заголовки_для_печати</vt:lpstr>
      <vt:lpstr>'Группа 3'!Заголовки_для_печати</vt:lpstr>
      <vt:lpstr>'Группа 4'!Заголовки_для_печати</vt:lpstr>
      <vt:lpstr>'Группа 5'!Заголовки_для_печати</vt:lpstr>
      <vt:lpstr>'Группа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cp:lastPrinted>2011-03-25T11:58:14Z</cp:lastPrinted>
  <dcterms:created xsi:type="dcterms:W3CDTF">2011-03-25T10:54:15Z</dcterms:created>
  <dcterms:modified xsi:type="dcterms:W3CDTF">2011-03-25T11:59:27Z</dcterms:modified>
</cp:coreProperties>
</file>